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kharron\Desktop\002_GridPP (local files)\Q421 Reports\"/>
    </mc:Choice>
  </mc:AlternateContent>
  <xr:revisionPtr revIDLastSave="0" documentId="13_ncr:1_{C97758D5-E0B3-4DCE-A71F-77A982F374FB}" xr6:coauthVersionLast="47" xr6:coauthVersionMax="47" xr10:uidLastSave="{00000000-0000-0000-0000-000000000000}"/>
  <bookViews>
    <workbookView xWindow="-120" yWindow="-120" windowWidth="29040" windowHeight="17640" xr2:uid="{00000000-000D-0000-FFFF-FFFF00000000}"/>
  </bookViews>
  <sheets>
    <sheet name="Resource &amp; Narrative" sheetId="1" r:id="rId1"/>
    <sheet name="Metrics &amp; Milestones" sheetId="2" r:id="rId2"/>
    <sheet name="Outreach &amp; Knowledge Sharing"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2" l="1"/>
  <c r="G22" i="2"/>
  <c r="G21" i="2"/>
  <c r="G20" i="2"/>
  <c r="G19" i="2"/>
  <c r="G18" i="2"/>
  <c r="G17" i="2"/>
  <c r="G16" i="2"/>
  <c r="G15" i="2"/>
  <c r="G14" i="2"/>
  <c r="G13" i="2"/>
  <c r="G12" i="2"/>
  <c r="G11" i="2"/>
  <c r="G6" i="2"/>
  <c r="G5" i="2"/>
  <c r="G4" i="2"/>
</calcChain>
</file>

<file path=xl/sharedStrings.xml><?xml version="1.0" encoding="utf-8"?>
<sst xmlns="http://schemas.openxmlformats.org/spreadsheetml/2006/main" count="144" uniqueCount="88">
  <si>
    <t>Year</t>
  </si>
  <si>
    <t>Area</t>
  </si>
  <si>
    <t>Security</t>
  </si>
  <si>
    <t>Quarter</t>
  </si>
  <si>
    <t>Reporter</t>
  </si>
  <si>
    <t>Operations</t>
  </si>
  <si>
    <t>Trust &amp; Identity</t>
  </si>
  <si>
    <t>Narrative</t>
  </si>
  <si>
    <t>Successes</t>
  </si>
  <si>
    <t>Problems</t>
  </si>
  <si>
    <t>Risks</t>
  </si>
  <si>
    <t>Type</t>
  </si>
  <si>
    <t>Risk</t>
  </si>
  <si>
    <t>Mitigation</t>
  </si>
  <si>
    <t>General</t>
  </si>
  <si>
    <t>Area Specifc</t>
  </si>
  <si>
    <t>Objectives and Deliverables Last Quarter</t>
  </si>
  <si>
    <t>Due Date</t>
  </si>
  <si>
    <t>Objective/Deliverable</t>
  </si>
  <si>
    <t>Metric/Output</t>
  </si>
  <si>
    <t>Objectives and Deliverables This Quarter</t>
  </si>
  <si>
    <t>Metrics</t>
  </si>
  <si>
    <t>Key - Metrics</t>
  </si>
  <si>
    <t>WP</t>
  </si>
  <si>
    <t>ID</t>
  </si>
  <si>
    <t>Target</t>
  </si>
  <si>
    <t>Margin</t>
  </si>
  <si>
    <t>Current</t>
  </si>
  <si>
    <t>Status</t>
  </si>
  <si>
    <t>Description</t>
  </si>
  <si>
    <t>Comments</t>
  </si>
  <si>
    <t>Colour</t>
  </si>
  <si>
    <t>Code</t>
  </si>
  <si>
    <t>1c</t>
  </si>
  <si>
    <t>% of Sites responding to security communication requests</t>
  </si>
  <si>
    <t>Metric OK</t>
  </si>
  <si>
    <t>MOK</t>
  </si>
  <si>
    <t>% Tier2 sites responding to WLCG Critical EGI SVG broadcasts</t>
  </si>
  <si>
    <t>Metric Clost to Target</t>
  </si>
  <si>
    <t>MCT</t>
  </si>
  <si>
    <t>% Tier2 sites following WLCG incident response procedures</t>
  </si>
  <si>
    <t>Metric not OK</t>
  </si>
  <si>
    <t>MFL</t>
  </si>
  <si>
    <t>Metric with no Target</t>
  </si>
  <si>
    <t>MNO</t>
  </si>
  <si>
    <t>Milestones</t>
  </si>
  <si>
    <t>Key - Milestones</t>
  </si>
  <si>
    <t>Started</t>
  </si>
  <si>
    <t>Completed</t>
  </si>
  <si>
    <t>Y</t>
  </si>
  <si>
    <t>GridPP-wide security communication challenge</t>
  </si>
  <si>
    <t>GridPP-wide security communication challenge: Challenge largely successful, but highlighted some mail infrastructure issues which are believed to have been solved</t>
  </si>
  <si>
    <t>Milestone Achieved</t>
  </si>
  <si>
    <t>MSA</t>
  </si>
  <si>
    <t>N</t>
  </si>
  <si>
    <t>Milestone Ongoing</t>
  </si>
  <si>
    <t>MOG</t>
  </si>
  <si>
    <t>Milestone Overdue</t>
  </si>
  <si>
    <t>MOD</t>
  </si>
  <si>
    <t>Milestone not due</t>
  </si>
  <si>
    <t>MSU</t>
  </si>
  <si>
    <t>GridPP-wide security training event</t>
  </si>
  <si>
    <t>IRIS Security Workshop held at end of July 2020</t>
  </si>
  <si>
    <t>Review of the role of the security team</t>
  </si>
  <si>
    <t>Review WLCG security policy and procedure set</t>
  </si>
  <si>
    <t>Review of WLCG site security operations (SOC) guidelines</t>
  </si>
  <si>
    <t>Participation in EGI CSIRT Service Security Challenge</t>
  </si>
  <si>
    <t>Outreach &amp; Knowledge Exchange - ResearchFish Inputs</t>
  </si>
  <si>
    <t>Date</t>
  </si>
  <si>
    <t>Publications</t>
  </si>
  <si>
    <t>Notes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</si>
  <si>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</si>
  <si>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</si>
  <si>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</si>
  <si>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</si>
  <si>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</si>
  <si>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</si>
  <si>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</si>
  <si>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</si>
  <si>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Review available on request. Milestone now completed (July 2021). This was 3 months late because of conflict with other activities.</t>
  </si>
  <si>
    <t>n/a</t>
  </si>
  <si>
    <t>One CRITICAL advisory (started HIGH and was escalated)</t>
  </si>
  <si>
    <t>An EUGridPMA meeting was held in this period, notably including discussion of host certificate usage evolution. Presentation of this discussion at GridPP with contributions from CERN helping prepare for GDB presentation.</t>
  </si>
  <si>
    <t>None</t>
  </si>
  <si>
    <t>An EGI CSIRT F2F was held in this period along with preparation and revision of OSC Security materials. Development of EGI CSIRT SSC with help from Katy Ellis (challenge now planned for early 2022, coordinating with CMS to avoid data taking in Run3). Continued participation in Authz working group including leadership of activity on traceability and central suspension. Formal approval of STFC SOC project by EB. Presentation of security strategy at GridPP collaboration meeting</t>
  </si>
  <si>
    <t>Q3</t>
  </si>
  <si>
    <t>1 event reported out of abundance of caution by Sheffield; procedure well followed with no follow-up required</t>
  </si>
  <si>
    <t>DK /DC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</si>
</sst>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scheme val="minor"/>
    </font>
    <font>
      <sz val="11"/>
      <color theme="1"/>
      <name val="Calibri"/>
      <family val="2"/>
      <scheme val="minor"/>
    </font>
    <font>
      <b/>
      <sz val="11"/>
      <color indexed="65"/>
      <name val="Calibri"/>
      <family val="2"/>
      <scheme val="minor"/>
    </font>
    <font>
      <sz val="10"/>
      <name val="Arial"/>
      <family val="2"/>
    </font>
    <font>
      <sz val="11"/>
      <color theme="1"/>
      <name val="Calibri"/>
      <family val="2"/>
      <scheme val="minor"/>
    </font>
  </fonts>
  <fills count="13">
    <fill>
      <patternFill patternType="none"/>
    </fill>
    <fill>
      <patternFill patternType="gray125"/>
    </fill>
    <fill>
      <patternFill patternType="solid">
        <fgColor rgb="FF757171"/>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
      <patternFill patternType="solid">
        <fgColor rgb="FF92D050"/>
        <bgColor indexed="64"/>
      </patternFill>
    </fill>
    <fill>
      <patternFill patternType="solid">
        <fgColor rgb="FFFFC000"/>
        <bgColor indexed="64"/>
      </patternFill>
    </fill>
    <fill>
      <patternFill patternType="solid">
        <fgColor indexed="2"/>
        <bgColor indexed="64"/>
      </patternFill>
    </fill>
    <fill>
      <patternFill patternType="solid">
        <fgColor rgb="FF00B0F0"/>
        <bgColor indexed="64"/>
      </patternFill>
    </fill>
    <fill>
      <patternFill patternType="solid">
        <fgColor theme="9"/>
        <bgColor indexed="64"/>
      </patternFill>
    </fill>
    <fill>
      <patternFill patternType="solid">
        <fgColor theme="0" tint="-0.14999847407452621"/>
        <bgColor indexed="64"/>
      </patternFill>
    </fill>
  </fills>
  <borders count="18">
    <border>
      <left/>
      <right/>
      <top/>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1"/>
      </right>
      <top style="thin">
        <color theme="1"/>
      </top>
      <bottom style="thin">
        <color theme="1"/>
      </bottom>
      <diagonal/>
    </border>
    <border>
      <left/>
      <right/>
      <top style="thin">
        <color theme="1"/>
      </top>
      <bottom/>
      <diagonal/>
    </border>
  </borders>
  <cellStyleXfs count="2">
    <xf numFmtId="0" fontId="0" fillId="0" borderId="0"/>
    <xf numFmtId="9" fontId="4" fillId="0" borderId="0" applyFont="0" applyFill="0" applyBorder="0"/>
  </cellStyleXfs>
  <cellXfs count="114">
    <xf numFmtId="0" fontId="0" fillId="0" borderId="0" xfId="0"/>
    <xf numFmtId="0" fontId="0" fillId="0" borderId="0" xfId="0" applyAlignment="1">
      <alignment horizontal="center"/>
    </xf>
    <xf numFmtId="0" fontId="2" fillId="2" borderId="1" xfId="0" applyFont="1" applyFill="1" applyBorder="1" applyAlignment="1">
      <alignment horizontal="center"/>
    </xf>
    <xf numFmtId="0" fontId="0" fillId="0" borderId="1" xfId="0" applyBorder="1" applyAlignment="1">
      <alignment horizontal="center"/>
    </xf>
    <xf numFmtId="0" fontId="2" fillId="2" borderId="2" xfId="0" applyFont="1" applyFill="1" applyBorder="1" applyAlignment="1">
      <alignment horizontal="center"/>
    </xf>
    <xf numFmtId="0" fontId="2" fillId="0" borderId="0" xfId="0" applyFont="1" applyAlignment="1">
      <alignment horizontal="center"/>
    </xf>
    <xf numFmtId="0" fontId="0" fillId="0" borderId="0" xfId="0"/>
    <xf numFmtId="0" fontId="2" fillId="2" borderId="6" xfId="0" applyFont="1" applyFill="1" applyBorder="1" applyAlignment="1">
      <alignment horizontal="center"/>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3" borderId="3" xfId="0" applyFont="1" applyFill="1" applyBorder="1" applyAlignment="1">
      <alignment horizontal="center"/>
    </xf>
    <xf numFmtId="0" fontId="0" fillId="0" borderId="13" xfId="0" applyBorder="1" applyAlignment="1">
      <alignment vertical="center"/>
    </xf>
    <xf numFmtId="0" fontId="2" fillId="4" borderId="3" xfId="0" applyFont="1" applyFill="1" applyBorder="1" applyAlignment="1">
      <alignment horizontal="center"/>
    </xf>
    <xf numFmtId="0" fontId="0" fillId="0" borderId="2" xfId="0" applyBorder="1" applyAlignment="1">
      <alignment horizontal="center" vertical="center"/>
    </xf>
    <xf numFmtId="0" fontId="0" fillId="0" borderId="5" xfId="0" applyBorder="1" applyAlignment="1">
      <alignment horizontal="center" vertical="center"/>
    </xf>
    <xf numFmtId="0" fontId="2" fillId="5" borderId="3" xfId="0" applyFont="1" applyFill="1" applyBorder="1" applyAlignment="1">
      <alignment horizontal="center"/>
    </xf>
    <xf numFmtId="0" fontId="2" fillId="6" borderId="3" xfId="0" applyFont="1" applyFill="1" applyBorder="1" applyAlignment="1">
      <alignment horizontal="center"/>
    </xf>
    <xf numFmtId="0" fontId="2" fillId="2" borderId="10" xfId="0" applyFont="1" applyFill="1" applyBorder="1" applyAlignment="1">
      <alignment horizontal="center"/>
    </xf>
    <xf numFmtId="0" fontId="2" fillId="2" borderId="2" xfId="0" applyFont="1" applyFill="1" applyBorder="1" applyAlignment="1">
      <alignment horizontal="left"/>
    </xf>
    <xf numFmtId="0" fontId="2" fillId="2" borderId="1" xfId="0" applyFont="1" applyFill="1" applyBorder="1"/>
    <xf numFmtId="0" fontId="0" fillId="0" borderId="11" xfId="0" applyBorder="1" applyAlignment="1">
      <alignment horizontal="center" vertical="center"/>
    </xf>
    <xf numFmtId="0" fontId="0" fillId="0" borderId="0" xfId="0" applyAlignment="1">
      <alignment horizontal="center" vertical="center"/>
    </xf>
    <xf numFmtId="9" fontId="0" fillId="0" borderId="11" xfId="0" applyNumberFormat="1" applyBorder="1" applyAlignment="1">
      <alignment horizontal="center" vertical="center"/>
    </xf>
    <xf numFmtId="9" fontId="0" fillId="0" borderId="0" xfId="0" applyNumberFormat="1" applyAlignment="1">
      <alignment horizontal="center" vertical="center"/>
    </xf>
    <xf numFmtId="9" fontId="0" fillId="0" borderId="10" xfId="1" applyNumberFormat="1" applyFont="1" applyBorder="1" applyAlignment="1">
      <alignment horizontal="center" vertical="center"/>
    </xf>
    <xf numFmtId="0" fontId="0" fillId="0" borderId="10" xfId="0" applyBorder="1" applyAlignment="1">
      <alignment horizontal="left" vertical="center"/>
    </xf>
    <xf numFmtId="0" fontId="0" fillId="7" borderId="1" xfId="0"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9" fontId="0" fillId="0" borderId="11" xfId="1" applyNumberFormat="1" applyFont="1" applyBorder="1" applyAlignment="1">
      <alignment horizontal="center" vertical="center"/>
    </xf>
    <xf numFmtId="9" fontId="0" fillId="0" borderId="0" xfId="1" applyNumberFormat="1" applyFont="1" applyAlignment="1">
      <alignment horizontal="center" vertical="center"/>
    </xf>
    <xf numFmtId="0" fontId="0" fillId="8" borderId="1" xfId="0" applyFill="1" applyBorder="1"/>
    <xf numFmtId="0" fontId="0" fillId="0" borderId="8" xfId="0" applyBorder="1" applyAlignment="1">
      <alignment horizontal="center" vertical="center"/>
    </xf>
    <xf numFmtId="0" fontId="0" fillId="0" borderId="14" xfId="0" applyBorder="1" applyAlignment="1">
      <alignment horizontal="center" vertical="center"/>
    </xf>
    <xf numFmtId="9" fontId="0" fillId="0" borderId="8" xfId="1" applyNumberFormat="1" applyFont="1" applyBorder="1" applyAlignment="1">
      <alignment horizontal="center" vertical="center"/>
    </xf>
    <xf numFmtId="9" fontId="0" fillId="0" borderId="14" xfId="1" applyNumberFormat="1" applyFont="1" applyBorder="1" applyAlignment="1">
      <alignment horizontal="center" vertical="center"/>
    </xf>
    <xf numFmtId="9" fontId="0" fillId="0" borderId="13" xfId="1" applyNumberFormat="1" applyFont="1" applyBorder="1" applyAlignment="1">
      <alignment horizontal="center" vertical="center"/>
    </xf>
    <xf numFmtId="0" fontId="0" fillId="0" borderId="13" xfId="0" applyBorder="1" applyAlignment="1">
      <alignment horizontal="left" vertical="center"/>
    </xf>
    <xf numFmtId="0" fontId="0" fillId="0" borderId="13" xfId="0" applyBorder="1" applyAlignment="1">
      <alignment horizontal="center" vertical="center"/>
    </xf>
    <xf numFmtId="0" fontId="0" fillId="9" borderId="1" xfId="0" applyFill="1" applyBorder="1"/>
    <xf numFmtId="0" fontId="0" fillId="0" borderId="0" xfId="0" applyAlignment="1">
      <alignment horizontal="left"/>
    </xf>
    <xf numFmtId="0" fontId="0" fillId="10" borderId="1" xfId="0" applyFill="1" applyBorder="1"/>
    <xf numFmtId="0" fontId="2" fillId="2" borderId="13" xfId="0" applyFont="1" applyFill="1" applyBorder="1" applyAlignment="1">
      <alignment horizontal="center"/>
    </xf>
    <xf numFmtId="0" fontId="2" fillId="2" borderId="8" xfId="0" applyFont="1" applyFill="1" applyBorder="1" applyAlignment="1">
      <alignment horizontal="center"/>
    </xf>
    <xf numFmtId="0" fontId="2" fillId="2" borderId="14" xfId="0" applyFont="1" applyFill="1" applyBorder="1" applyAlignment="1">
      <alignment horizontal="center"/>
    </xf>
    <xf numFmtId="0" fontId="2" fillId="2" borderId="13" xfId="0" applyFont="1" applyFill="1" applyBorder="1" applyAlignment="1">
      <alignment horizontal="left"/>
    </xf>
    <xf numFmtId="0" fontId="0" fillId="0" borderId="10" xfId="0" applyBorder="1" applyAlignment="1">
      <alignment horizontal="center" vertical="center"/>
    </xf>
    <xf numFmtId="17" fontId="3" fillId="0" borderId="10" xfId="0" applyNumberFormat="1" applyFont="1" applyBorder="1" applyAlignment="1">
      <alignment horizontal="center" vertical="center"/>
    </xf>
    <xf numFmtId="17" fontId="0" fillId="0" borderId="11" xfId="0" applyNumberFormat="1" applyBorder="1" applyAlignment="1">
      <alignment horizontal="center" vertical="center"/>
    </xf>
    <xf numFmtId="0" fontId="0" fillId="0" borderId="10" xfId="0" applyBorder="1" applyAlignment="1">
      <alignment vertical="center"/>
    </xf>
    <xf numFmtId="0" fontId="0" fillId="11" borderId="1" xfId="0" applyFill="1" applyBorder="1"/>
    <xf numFmtId="0" fontId="0" fillId="0" borderId="1" xfId="0" applyBorder="1" applyAlignment="1">
      <alignment vertical="center" wrapText="1"/>
    </xf>
    <xf numFmtId="0" fontId="0" fillId="12" borderId="1" xfId="0" applyFill="1" applyBorder="1"/>
    <xf numFmtId="0" fontId="0" fillId="0" borderId="17" xfId="0" applyBorder="1" applyAlignment="1">
      <alignment horizontal="center" vertical="center"/>
    </xf>
    <xf numFmtId="17" fontId="0" fillId="0" borderId="10" xfId="0" applyNumberFormat="1" applyBorder="1" applyAlignment="1">
      <alignment horizontal="center" vertical="center"/>
    </xf>
    <xf numFmtId="17" fontId="3" fillId="0" borderId="13" xfId="0" applyNumberFormat="1" applyFont="1" applyBorder="1" applyAlignment="1">
      <alignment horizontal="center" vertical="center"/>
    </xf>
    <xf numFmtId="14" fontId="0" fillId="0" borderId="13" xfId="0" applyNumberFormat="1" applyBorder="1" applyAlignment="1">
      <alignment vertical="center"/>
    </xf>
    <xf numFmtId="9" fontId="1" fillId="0" borderId="10" xfId="1" applyNumberFormat="1" applyFont="1" applyBorder="1" applyAlignment="1">
      <alignment horizontal="center" vertical="center"/>
    </xf>
    <xf numFmtId="0" fontId="1" fillId="0" borderId="13" xfId="0" applyFont="1" applyBorder="1" applyAlignment="1">
      <alignment vertical="center"/>
    </xf>
    <xf numFmtId="0" fontId="1" fillId="0" borderId="1" xfId="0" applyFont="1" applyBorder="1" applyAlignment="1">
      <alignment horizontal="center"/>
    </xf>
    <xf numFmtId="0" fontId="0" fillId="0" borderId="3" xfId="0"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3" borderId="4"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2" xfId="0" applyFont="1" applyFill="1" applyBorder="1" applyAlignment="1">
      <alignment horizontal="center"/>
    </xf>
    <xf numFmtId="0" fontId="2" fillId="3" borderId="9" xfId="0" applyFont="1" applyFill="1" applyBorder="1" applyAlignment="1">
      <alignment horizontal="center"/>
    </xf>
    <xf numFmtId="0" fontId="1" fillId="0" borderId="2" xfId="0" applyFont="1"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2" fillId="4" borderId="4"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2" fillId="4" borderId="5" xfId="0" applyFont="1" applyFill="1" applyBorder="1" applyAlignment="1">
      <alignment horizontal="center"/>
    </xf>
    <xf numFmtId="0" fontId="2" fillId="4" borderId="2" xfId="0" applyFont="1" applyFill="1" applyBorder="1" applyAlignment="1">
      <alignment horizontal="center"/>
    </xf>
    <xf numFmtId="0" fontId="2" fillId="4" borderId="9" xfId="0" applyFont="1" applyFill="1" applyBorder="1" applyAlignment="1">
      <alignment horizont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2" fillId="5" borderId="4" xfId="0" applyFont="1" applyFill="1" applyBorder="1" applyAlignment="1">
      <alignment horizontal="center"/>
    </xf>
    <xf numFmtId="0" fontId="2" fillId="5" borderId="6" xfId="0" applyFont="1" applyFill="1" applyBorder="1" applyAlignment="1">
      <alignment horizontal="center"/>
    </xf>
    <xf numFmtId="0" fontId="2" fillId="5" borderId="7" xfId="0" applyFont="1" applyFill="1" applyBorder="1" applyAlignment="1">
      <alignment horizontal="center"/>
    </xf>
    <xf numFmtId="0" fontId="2" fillId="5" borderId="5" xfId="0" applyFont="1" applyFill="1" applyBorder="1" applyAlignment="1">
      <alignment horizontal="center"/>
    </xf>
    <xf numFmtId="0" fontId="2" fillId="5" borderId="2" xfId="0" applyFont="1" applyFill="1" applyBorder="1" applyAlignment="1">
      <alignment horizontal="center"/>
    </xf>
    <xf numFmtId="0" fontId="2" fillId="5" borderId="9" xfId="0" applyFont="1" applyFill="1" applyBorder="1" applyAlignment="1">
      <alignment horizontal="center"/>
    </xf>
    <xf numFmtId="0" fontId="2" fillId="6" borderId="4" xfId="0" applyFont="1" applyFill="1" applyBorder="1" applyAlignment="1">
      <alignment horizontal="center"/>
    </xf>
    <xf numFmtId="0" fontId="2" fillId="6" borderId="6" xfId="0" applyFont="1" applyFill="1" applyBorder="1" applyAlignment="1">
      <alignment horizontal="center"/>
    </xf>
    <xf numFmtId="0" fontId="2" fillId="6" borderId="7" xfId="0" applyFont="1" applyFill="1" applyBorder="1" applyAlignment="1">
      <alignment horizontal="center"/>
    </xf>
    <xf numFmtId="0" fontId="2" fillId="6" borderId="5" xfId="0" applyFont="1" applyFill="1" applyBorder="1" applyAlignment="1">
      <alignment horizontal="center"/>
    </xf>
    <xf numFmtId="0" fontId="2" fillId="6" borderId="2" xfId="0" applyFont="1" applyFill="1" applyBorder="1" applyAlignment="1">
      <alignment horizontal="center"/>
    </xf>
    <xf numFmtId="0" fontId="2" fillId="6" borderId="9" xfId="0" applyFont="1" applyFill="1" applyBorder="1" applyAlignment="1">
      <alignment horizontal="center"/>
    </xf>
    <xf numFmtId="0" fontId="0" fillId="0" borderId="10"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 fillId="0" borderId="10" xfId="0" applyFont="1"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1"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6" xfId="0" applyFont="1" applyFill="1" applyBorder="1" applyAlignment="1">
      <alignment horizontal="center"/>
    </xf>
    <xf numFmtId="0" fontId="0" fillId="0" borderId="10" xfId="0" applyBorder="1" applyAlignment="1">
      <alignment horizontal="center" vertical="center" wrapText="1"/>
    </xf>
    <xf numFmtId="0" fontId="2" fillId="2" borderId="10" xfId="0" applyFont="1" applyFill="1" applyBorder="1" applyAlignment="1">
      <alignment horizontal="center"/>
    </xf>
    <xf numFmtId="0" fontId="2" fillId="2" borderId="0" xfId="0" applyFont="1" applyFill="1" applyAlignment="1">
      <alignment horizontal="center"/>
    </xf>
    <xf numFmtId="0" fontId="2" fillId="2" borderId="9" xfId="0" applyFont="1" applyFill="1" applyBorder="1" applyAlignment="1">
      <alignment horizontal="center"/>
    </xf>
    <xf numFmtId="0" fontId="0" fillId="0" borderId="2" xfId="0" applyBorder="1" applyAlignment="1">
      <alignment horizontal="center" vertical="center" wrapText="1"/>
    </xf>
  </cellXfs>
  <cellStyles count="2">
    <cellStyle name="Normal" xfId="0" builtinId="0"/>
    <cellStyle name="Percent" xfId="1" builtinId="5"/>
  </cellStyles>
  <dxfs count="23">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27"/>
  <sheetViews>
    <sheetView tabSelected="1" workbookViewId="0">
      <selection activeCell="A5" sqref="A5:XFD16"/>
    </sheetView>
  </sheetViews>
  <sheetFormatPr defaultColWidth="8.85546875" defaultRowHeight="15" x14ac:dyDescent="0.25"/>
  <cols>
    <col min="2" max="2" width="15.42578125" bestFit="1" customWidth="1"/>
    <col min="3" max="3" width="17.140625" bestFit="1" customWidth="1"/>
    <col min="4" max="4" width="20.28515625" bestFit="1" customWidth="1"/>
    <col min="5" max="5" width="9.140625" style="1" bestFit="1"/>
    <col min="6" max="6" width="9.42578125" style="1" bestFit="1" customWidth="1"/>
    <col min="7" max="10" width="9.140625" style="1" bestFit="1"/>
  </cols>
  <sheetData>
    <row r="2" spans="2:10" x14ac:dyDescent="0.25">
      <c r="B2" s="2" t="s">
        <v>0</v>
      </c>
      <c r="C2" s="3">
        <v>2021</v>
      </c>
      <c r="D2" s="4" t="s">
        <v>1</v>
      </c>
      <c r="E2" s="60" t="s">
        <v>2</v>
      </c>
      <c r="F2" s="60"/>
    </row>
    <row r="3" spans="2:10" x14ac:dyDescent="0.25">
      <c r="B3" s="2" t="s">
        <v>3</v>
      </c>
      <c r="C3" s="59" t="s">
        <v>85</v>
      </c>
      <c r="D3" s="4" t="s">
        <v>4</v>
      </c>
      <c r="E3" s="60" t="s">
        <v>87</v>
      </c>
      <c r="F3" s="60"/>
    </row>
    <row r="4" spans="2:10" x14ac:dyDescent="0.25">
      <c r="B4" s="5"/>
      <c r="C4" s="1"/>
      <c r="D4" s="5"/>
    </row>
    <row r="5" spans="2:10" x14ac:dyDescent="0.25">
      <c r="B5" s="6"/>
      <c r="C5" s="6"/>
      <c r="D5" s="6"/>
    </row>
    <row r="6" spans="2:10" x14ac:dyDescent="0.25">
      <c r="B6" s="64" t="s">
        <v>7</v>
      </c>
      <c r="C6" s="65"/>
      <c r="D6" s="65"/>
      <c r="E6" s="65"/>
      <c r="F6" s="65"/>
      <c r="G6" s="65"/>
      <c r="H6" s="65"/>
      <c r="I6" s="65"/>
      <c r="J6" s="66"/>
    </row>
    <row r="7" spans="2:10" x14ac:dyDescent="0.25">
      <c r="B7" s="10" t="s">
        <v>1</v>
      </c>
      <c r="C7" s="67" t="s">
        <v>8</v>
      </c>
      <c r="D7" s="67"/>
      <c r="E7" s="67"/>
      <c r="F7" s="68" t="s">
        <v>9</v>
      </c>
      <c r="G7" s="67"/>
      <c r="H7" s="67"/>
      <c r="I7" s="67"/>
      <c r="J7" s="69"/>
    </row>
    <row r="8" spans="2:10" ht="216" customHeight="1" x14ac:dyDescent="0.25">
      <c r="B8" s="11" t="s">
        <v>5</v>
      </c>
      <c r="C8" s="70" t="s">
        <v>84</v>
      </c>
      <c r="D8" s="71"/>
      <c r="E8" s="71"/>
      <c r="F8" s="70" t="s">
        <v>83</v>
      </c>
      <c r="G8" s="71"/>
      <c r="H8" s="71"/>
      <c r="I8" s="71"/>
      <c r="J8" s="72"/>
    </row>
    <row r="9" spans="2:10" ht="117.75" customHeight="1" x14ac:dyDescent="0.25">
      <c r="B9" s="58" t="s">
        <v>6</v>
      </c>
      <c r="C9" s="70" t="s">
        <v>82</v>
      </c>
      <c r="D9" s="71"/>
      <c r="E9" s="71"/>
      <c r="F9" s="70" t="s">
        <v>83</v>
      </c>
      <c r="G9" s="71"/>
      <c r="H9" s="71"/>
      <c r="I9" s="71"/>
      <c r="J9" s="72"/>
    </row>
    <row r="10" spans="2:10" x14ac:dyDescent="0.25">
      <c r="B10" s="6"/>
      <c r="C10" s="1"/>
      <c r="D10" s="1"/>
    </row>
    <row r="11" spans="2:10" x14ac:dyDescent="0.25">
      <c r="B11" s="6"/>
      <c r="C11" s="1"/>
      <c r="D11" s="1"/>
    </row>
    <row r="12" spans="2:10" x14ac:dyDescent="0.25">
      <c r="B12" s="73" t="s">
        <v>10</v>
      </c>
      <c r="C12" s="74"/>
      <c r="D12" s="74"/>
      <c r="E12" s="74"/>
      <c r="F12" s="74"/>
      <c r="G12" s="74"/>
      <c r="H12" s="74"/>
      <c r="I12" s="74"/>
      <c r="J12" s="75"/>
    </row>
    <row r="13" spans="2:10" x14ac:dyDescent="0.25">
      <c r="B13" s="12" t="s">
        <v>11</v>
      </c>
      <c r="C13" s="76" t="s">
        <v>12</v>
      </c>
      <c r="D13" s="76"/>
      <c r="E13" s="76"/>
      <c r="F13" s="77" t="s">
        <v>13</v>
      </c>
      <c r="G13" s="76"/>
      <c r="H13" s="76"/>
      <c r="I13" s="76"/>
      <c r="J13" s="78"/>
    </row>
    <row r="14" spans="2:10" ht="60" customHeight="1" x14ac:dyDescent="0.25">
      <c r="B14" s="11" t="s">
        <v>14</v>
      </c>
      <c r="C14" s="79"/>
      <c r="D14" s="80"/>
      <c r="E14" s="81"/>
      <c r="F14" s="79"/>
      <c r="G14" s="80"/>
      <c r="H14" s="80"/>
      <c r="I14" s="80"/>
      <c r="J14" s="81"/>
    </row>
    <row r="15" spans="2:10" ht="60" customHeight="1" x14ac:dyDescent="0.25">
      <c r="B15" s="11" t="s">
        <v>15</v>
      </c>
      <c r="C15" s="79"/>
      <c r="D15" s="80"/>
      <c r="E15" s="81"/>
      <c r="F15" s="79"/>
      <c r="G15" s="80"/>
      <c r="H15" s="80"/>
      <c r="I15" s="80"/>
      <c r="J15" s="81"/>
    </row>
    <row r="16" spans="2:10" x14ac:dyDescent="0.25">
      <c r="B16" s="6"/>
      <c r="C16" s="6"/>
      <c r="D16" s="6"/>
    </row>
    <row r="18" spans="2:10" x14ac:dyDescent="0.25">
      <c r="B18" s="82" t="s">
        <v>16</v>
      </c>
      <c r="C18" s="83"/>
      <c r="D18" s="83"/>
      <c r="E18" s="83"/>
      <c r="F18" s="83"/>
      <c r="G18" s="83"/>
      <c r="H18" s="83"/>
      <c r="I18" s="83"/>
      <c r="J18" s="84"/>
    </row>
    <row r="19" spans="2:10" x14ac:dyDescent="0.2">
      <c r="B19" s="15" t="s">
        <v>17</v>
      </c>
      <c r="C19" s="85" t="s">
        <v>18</v>
      </c>
      <c r="D19" s="85"/>
      <c r="E19" s="85"/>
      <c r="F19" s="86" t="s">
        <v>19</v>
      </c>
      <c r="G19" s="85"/>
      <c r="H19" s="85"/>
      <c r="I19" s="85"/>
      <c r="J19" s="87"/>
    </row>
    <row r="20" spans="2:10" ht="60" customHeight="1" x14ac:dyDescent="0.25">
      <c r="B20" s="11"/>
      <c r="C20" s="79"/>
      <c r="D20" s="80"/>
      <c r="E20" s="81"/>
      <c r="F20" s="79"/>
      <c r="G20" s="80"/>
      <c r="H20" s="80"/>
      <c r="I20" s="80"/>
      <c r="J20" s="81"/>
    </row>
    <row r="21" spans="2:10" ht="60" customHeight="1" x14ac:dyDescent="0.25">
      <c r="B21" s="11"/>
      <c r="C21" s="79"/>
      <c r="D21" s="80"/>
      <c r="E21" s="81"/>
      <c r="F21" s="79"/>
      <c r="G21" s="80"/>
      <c r="H21" s="80"/>
      <c r="I21" s="80"/>
      <c r="J21" s="81"/>
    </row>
    <row r="24" spans="2:10" x14ac:dyDescent="0.25">
      <c r="B24" s="88" t="s">
        <v>20</v>
      </c>
      <c r="C24" s="89"/>
      <c r="D24" s="89"/>
      <c r="E24" s="89"/>
      <c r="F24" s="89"/>
      <c r="G24" s="89"/>
      <c r="H24" s="89"/>
      <c r="I24" s="89"/>
      <c r="J24" s="90"/>
    </row>
    <row r="25" spans="2:10" x14ac:dyDescent="0.25">
      <c r="B25" s="16" t="s">
        <v>17</v>
      </c>
      <c r="C25" s="91" t="s">
        <v>18</v>
      </c>
      <c r="D25" s="91"/>
      <c r="E25" s="91"/>
      <c r="F25" s="92" t="s">
        <v>19</v>
      </c>
      <c r="G25" s="91"/>
      <c r="H25" s="91"/>
      <c r="I25" s="91"/>
      <c r="J25" s="93"/>
    </row>
    <row r="26" spans="2:10" ht="60" customHeight="1" x14ac:dyDescent="0.25">
      <c r="B26" s="11"/>
      <c r="C26" s="79"/>
      <c r="D26" s="80"/>
      <c r="E26" s="81"/>
      <c r="F26" s="79"/>
      <c r="G26" s="80"/>
      <c r="H26" s="80"/>
      <c r="I26" s="80"/>
      <c r="J26" s="81"/>
    </row>
    <row r="27" spans="2:10" ht="60" customHeight="1" x14ac:dyDescent="0.25">
      <c r="B27" s="11"/>
      <c r="C27" s="79"/>
      <c r="D27" s="80"/>
      <c r="E27" s="81"/>
      <c r="F27" s="79"/>
      <c r="G27" s="80"/>
      <c r="H27" s="80"/>
      <c r="I27" s="80"/>
      <c r="J27" s="81"/>
    </row>
  </sheetData>
  <mergeCells count="30">
    <mergeCell ref="C27:E27"/>
    <mergeCell ref="F27:J27"/>
    <mergeCell ref="B24:J24"/>
    <mergeCell ref="C25:E25"/>
    <mergeCell ref="F25:J25"/>
    <mergeCell ref="C26:E26"/>
    <mergeCell ref="F26:J26"/>
    <mergeCell ref="C19:E19"/>
    <mergeCell ref="F19:J19"/>
    <mergeCell ref="C20:E20"/>
    <mergeCell ref="F20:J20"/>
    <mergeCell ref="C21:E21"/>
    <mergeCell ref="F21:J21"/>
    <mergeCell ref="C14:E14"/>
    <mergeCell ref="F14:J14"/>
    <mergeCell ref="C15:E15"/>
    <mergeCell ref="F15:J15"/>
    <mergeCell ref="B18:J18"/>
    <mergeCell ref="C9:E9"/>
    <mergeCell ref="F9:J9"/>
    <mergeCell ref="B12:J12"/>
    <mergeCell ref="C13:E13"/>
    <mergeCell ref="F13:J13"/>
    <mergeCell ref="B6:J6"/>
    <mergeCell ref="C7:E7"/>
    <mergeCell ref="F7:J7"/>
    <mergeCell ref="C8:E8"/>
    <mergeCell ref="F8:J8"/>
    <mergeCell ref="E2:F2"/>
    <mergeCell ref="E3:F3"/>
  </mergeCells>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23"/>
  <sheetViews>
    <sheetView workbookViewId="0">
      <selection activeCell="L8" sqref="L8"/>
    </sheetView>
  </sheetViews>
  <sheetFormatPr defaultColWidth="8.85546875" defaultRowHeight="15" x14ac:dyDescent="0.25"/>
  <cols>
    <col min="1" max="1" width="4.140625" bestFit="1" customWidth="1"/>
    <col min="3" max="3" width="10.7109375" bestFit="1" customWidth="1"/>
    <col min="6" max="6" width="10.42578125" bestFit="1" customWidth="1"/>
    <col min="8" max="8" width="58.85546875" bestFit="1" customWidth="1"/>
    <col min="9" max="9" width="10.140625" bestFit="1" customWidth="1"/>
    <col min="17" max="17" width="4.85546875" bestFit="1" customWidth="1"/>
    <col min="18" max="18" width="6.7109375" bestFit="1" customWidth="1"/>
    <col min="19" max="19" width="11.140625" bestFit="1" customWidth="1"/>
    <col min="20" max="20" width="7.42578125" bestFit="1" customWidth="1"/>
  </cols>
  <sheetData>
    <row r="2" spans="2:20" x14ac:dyDescent="0.25">
      <c r="B2" s="110" t="s">
        <v>21</v>
      </c>
      <c r="C2" s="111"/>
      <c r="D2" s="111"/>
      <c r="E2" s="111"/>
      <c r="F2" s="111"/>
      <c r="G2" s="111"/>
      <c r="H2" s="111"/>
      <c r="I2" s="111"/>
      <c r="J2" s="111"/>
      <c r="K2" s="111"/>
      <c r="L2" s="111"/>
      <c r="M2" s="111"/>
      <c r="N2" s="111"/>
      <c r="O2" s="111"/>
      <c r="P2" s="111"/>
      <c r="Q2" s="6"/>
      <c r="R2" s="106" t="s">
        <v>22</v>
      </c>
      <c r="S2" s="107"/>
      <c r="T2" s="108"/>
    </row>
    <row r="3" spans="2:20" x14ac:dyDescent="0.25">
      <c r="B3" s="8" t="s">
        <v>23</v>
      </c>
      <c r="C3" s="9" t="s">
        <v>24</v>
      </c>
      <c r="D3" s="8" t="s">
        <v>25</v>
      </c>
      <c r="E3" s="9" t="s">
        <v>26</v>
      </c>
      <c r="F3" s="8" t="s">
        <v>27</v>
      </c>
      <c r="G3" s="7" t="s">
        <v>28</v>
      </c>
      <c r="H3" s="18" t="s">
        <v>29</v>
      </c>
      <c r="I3" s="61" t="s">
        <v>30</v>
      </c>
      <c r="J3" s="62"/>
      <c r="K3" s="62"/>
      <c r="L3" s="62"/>
      <c r="M3" s="62"/>
      <c r="N3" s="62"/>
      <c r="O3" s="62"/>
      <c r="P3" s="63"/>
      <c r="Q3" s="6"/>
      <c r="R3" s="19" t="s">
        <v>31</v>
      </c>
      <c r="S3" s="19" t="s">
        <v>29</v>
      </c>
      <c r="T3" s="2" t="s">
        <v>32</v>
      </c>
    </row>
    <row r="4" spans="2:20" ht="48" customHeight="1" x14ac:dyDescent="0.25">
      <c r="B4" s="20" t="s">
        <v>33</v>
      </c>
      <c r="C4" s="21">
        <v>15</v>
      </c>
      <c r="D4" s="22">
        <v>0.95</v>
      </c>
      <c r="E4" s="23">
        <v>0.05</v>
      </c>
      <c r="F4" s="24">
        <v>1</v>
      </c>
      <c r="G4" s="13" t="str">
        <f t="shared" ref="G4:G6" si="0">_xlfn.IFS(ISBLANK(F4), "AWI", D4&lt;=F4,"MOK",(D4-E4)&lt;=F4,"MCT",D4&gt;F4,"MFL")</f>
        <v>MOK</v>
      </c>
      <c r="H4" s="25" t="s">
        <v>34</v>
      </c>
      <c r="I4" s="100" t="s">
        <v>80</v>
      </c>
      <c r="J4" s="101"/>
      <c r="K4" s="101"/>
      <c r="L4" s="101"/>
      <c r="M4" s="101"/>
      <c r="N4" s="101"/>
      <c r="O4" s="101"/>
      <c r="P4" s="102"/>
      <c r="Q4" s="6"/>
      <c r="R4" s="26"/>
      <c r="S4" s="27" t="s">
        <v>35</v>
      </c>
      <c r="T4" s="28" t="s">
        <v>36</v>
      </c>
    </row>
    <row r="5" spans="2:20" ht="75.95" customHeight="1" x14ac:dyDescent="0.25">
      <c r="B5" s="20">
        <v>3</v>
      </c>
      <c r="C5" s="21">
        <v>3</v>
      </c>
      <c r="D5" s="29">
        <v>0.95</v>
      </c>
      <c r="E5" s="30">
        <v>0.05</v>
      </c>
      <c r="F5" s="57">
        <v>1</v>
      </c>
      <c r="G5" s="13" t="str">
        <f t="shared" si="0"/>
        <v>MOK</v>
      </c>
      <c r="H5" s="25" t="s">
        <v>37</v>
      </c>
      <c r="I5" s="100" t="s">
        <v>81</v>
      </c>
      <c r="J5" s="101"/>
      <c r="K5" s="101"/>
      <c r="L5" s="101"/>
      <c r="M5" s="101"/>
      <c r="N5" s="101"/>
      <c r="O5" s="101"/>
      <c r="P5" s="102"/>
      <c r="Q5" s="6"/>
      <c r="R5" s="31"/>
      <c r="S5" s="27" t="s">
        <v>38</v>
      </c>
      <c r="T5" s="28" t="s">
        <v>39</v>
      </c>
    </row>
    <row r="6" spans="2:20" ht="48" customHeight="1" x14ac:dyDescent="0.25">
      <c r="B6" s="32">
        <v>3</v>
      </c>
      <c r="C6" s="33">
        <v>4</v>
      </c>
      <c r="D6" s="34">
        <v>0.95</v>
      </c>
      <c r="E6" s="35">
        <v>0.05</v>
      </c>
      <c r="F6" s="36">
        <v>1</v>
      </c>
      <c r="G6" s="13" t="str">
        <f t="shared" si="0"/>
        <v>MOK</v>
      </c>
      <c r="H6" s="37" t="s">
        <v>40</v>
      </c>
      <c r="I6" s="103" t="s">
        <v>86</v>
      </c>
      <c r="J6" s="104"/>
      <c r="K6" s="104"/>
      <c r="L6" s="104"/>
      <c r="M6" s="104"/>
      <c r="N6" s="104"/>
      <c r="O6" s="104"/>
      <c r="P6" s="105"/>
      <c r="Q6" s="6"/>
      <c r="R6" s="39"/>
      <c r="S6" s="27" t="s">
        <v>41</v>
      </c>
      <c r="T6" s="28" t="s">
        <v>42</v>
      </c>
    </row>
    <row r="7" spans="2:20" ht="48" customHeight="1" x14ac:dyDescent="0.25">
      <c r="B7" s="6"/>
      <c r="C7" s="1"/>
      <c r="D7" s="1"/>
      <c r="E7" s="1"/>
      <c r="F7" s="1"/>
      <c r="G7" s="1"/>
      <c r="H7" s="40"/>
      <c r="I7" s="40"/>
      <c r="J7" s="1"/>
      <c r="K7" s="1"/>
      <c r="L7" s="1"/>
      <c r="M7" s="1"/>
      <c r="N7" s="1"/>
      <c r="O7" s="6"/>
      <c r="P7" s="6"/>
      <c r="Q7" s="6"/>
      <c r="R7" s="41"/>
      <c r="S7" s="27" t="s">
        <v>43</v>
      </c>
      <c r="T7" s="28" t="s">
        <v>44</v>
      </c>
    </row>
    <row r="8" spans="2:20" x14ac:dyDescent="0.25">
      <c r="B8" s="6"/>
      <c r="C8" s="1"/>
      <c r="D8" s="1"/>
      <c r="E8" s="1"/>
      <c r="F8" s="1"/>
      <c r="G8" s="1"/>
      <c r="H8" s="40"/>
      <c r="I8" s="40"/>
      <c r="J8" s="1"/>
      <c r="K8" s="1"/>
      <c r="L8" s="1"/>
      <c r="M8" s="1"/>
      <c r="N8" s="1"/>
      <c r="O8" s="6"/>
      <c r="P8" s="6"/>
      <c r="Q8" s="6"/>
      <c r="R8" s="6"/>
      <c r="S8" s="6"/>
      <c r="T8" s="6"/>
    </row>
    <row r="9" spans="2:20" x14ac:dyDescent="0.25">
      <c r="B9" s="106" t="s">
        <v>45</v>
      </c>
      <c r="C9" s="107"/>
      <c r="D9" s="107"/>
      <c r="E9" s="107"/>
      <c r="F9" s="107"/>
      <c r="G9" s="107"/>
      <c r="H9" s="107"/>
      <c r="I9" s="62"/>
      <c r="J9" s="62"/>
      <c r="K9" s="62"/>
      <c r="L9" s="62"/>
      <c r="M9" s="62"/>
      <c r="N9" s="62"/>
      <c r="O9" s="62"/>
      <c r="P9" s="63"/>
      <c r="Q9" s="6"/>
      <c r="R9" s="106" t="s">
        <v>46</v>
      </c>
      <c r="S9" s="107"/>
      <c r="T9" s="108"/>
    </row>
    <row r="10" spans="2:20" x14ac:dyDescent="0.25">
      <c r="B10" s="17" t="s">
        <v>23</v>
      </c>
      <c r="C10" s="42" t="s">
        <v>24</v>
      </c>
      <c r="D10" s="42" t="s">
        <v>25</v>
      </c>
      <c r="E10" s="42" t="s">
        <v>47</v>
      </c>
      <c r="F10" s="43" t="s">
        <v>48</v>
      </c>
      <c r="G10" s="44" t="s">
        <v>28</v>
      </c>
      <c r="H10" s="45" t="s">
        <v>29</v>
      </c>
      <c r="I10" s="61" t="s">
        <v>30</v>
      </c>
      <c r="J10" s="62"/>
      <c r="K10" s="62"/>
      <c r="L10" s="62"/>
      <c r="M10" s="62"/>
      <c r="N10" s="62"/>
      <c r="O10" s="62"/>
      <c r="P10" s="63"/>
      <c r="Q10" s="6"/>
      <c r="R10" s="19" t="s">
        <v>31</v>
      </c>
      <c r="S10" s="19" t="s">
        <v>29</v>
      </c>
      <c r="T10" s="2" t="s">
        <v>32</v>
      </c>
    </row>
    <row r="11" spans="2:20" ht="48" customHeight="1" x14ac:dyDescent="0.25">
      <c r="B11" s="46" t="s">
        <v>33</v>
      </c>
      <c r="C11" s="46">
        <v>1</v>
      </c>
      <c r="D11" s="47">
        <v>44287</v>
      </c>
      <c r="E11" s="47" t="s">
        <v>49</v>
      </c>
      <c r="F11" s="48">
        <v>44013</v>
      </c>
      <c r="G11" s="14" t="str">
        <f t="shared" ref="G11:G23" si="1">_xlfn.IFS(ISBLANK(F11), "MSU", D11&gt;=F11,"MSA",D11&lt;F11,"MOD")</f>
        <v>MSA</v>
      </c>
      <c r="H11" s="49" t="s">
        <v>50</v>
      </c>
      <c r="I11" s="109" t="s">
        <v>51</v>
      </c>
      <c r="J11" s="101"/>
      <c r="K11" s="101"/>
      <c r="L11" s="101"/>
      <c r="M11" s="101"/>
      <c r="N11" s="101"/>
      <c r="O11" s="101"/>
      <c r="P11" s="102"/>
      <c r="Q11" s="6"/>
      <c r="R11" s="50"/>
      <c r="S11" s="51" t="s">
        <v>52</v>
      </c>
      <c r="T11" s="28" t="s">
        <v>53</v>
      </c>
    </row>
    <row r="12" spans="2:20" ht="48" customHeight="1" x14ac:dyDescent="0.25">
      <c r="B12" s="46" t="s">
        <v>33</v>
      </c>
      <c r="C12" s="46">
        <v>2</v>
      </c>
      <c r="D12" s="47">
        <v>44652</v>
      </c>
      <c r="E12" s="47" t="s">
        <v>54</v>
      </c>
      <c r="F12" s="20"/>
      <c r="G12" s="14" t="str">
        <f t="shared" si="1"/>
        <v>MSU</v>
      </c>
      <c r="H12" s="49" t="s">
        <v>50</v>
      </c>
      <c r="I12" s="94"/>
      <c r="J12" s="95"/>
      <c r="K12" s="95"/>
      <c r="L12" s="95"/>
      <c r="M12" s="95"/>
      <c r="N12" s="95"/>
      <c r="O12" s="95"/>
      <c r="P12" s="96"/>
      <c r="Q12" s="6"/>
      <c r="R12" s="31"/>
      <c r="S12" s="51" t="s">
        <v>55</v>
      </c>
      <c r="T12" s="28" t="s">
        <v>56</v>
      </c>
    </row>
    <row r="13" spans="2:20" ht="48" customHeight="1" x14ac:dyDescent="0.25">
      <c r="B13" s="46" t="s">
        <v>33</v>
      </c>
      <c r="C13" s="46">
        <v>3</v>
      </c>
      <c r="D13" s="47">
        <v>45017</v>
      </c>
      <c r="E13" s="47" t="s">
        <v>54</v>
      </c>
      <c r="F13" s="20"/>
      <c r="G13" s="14" t="str">
        <f t="shared" si="1"/>
        <v>MSU</v>
      </c>
      <c r="H13" s="49" t="s">
        <v>50</v>
      </c>
      <c r="I13" s="94"/>
      <c r="J13" s="95"/>
      <c r="K13" s="95"/>
      <c r="L13" s="95"/>
      <c r="M13" s="95"/>
      <c r="N13" s="95"/>
      <c r="O13" s="95"/>
      <c r="P13" s="96"/>
      <c r="Q13" s="6"/>
      <c r="R13" s="39"/>
      <c r="S13" s="51" t="s">
        <v>57</v>
      </c>
      <c r="T13" s="28" t="s">
        <v>58</v>
      </c>
    </row>
    <row r="14" spans="2:20" ht="48" customHeight="1" x14ac:dyDescent="0.25">
      <c r="B14" s="46" t="s">
        <v>33</v>
      </c>
      <c r="C14" s="46">
        <v>4</v>
      </c>
      <c r="D14" s="47">
        <v>45383</v>
      </c>
      <c r="E14" s="47" t="s">
        <v>54</v>
      </c>
      <c r="F14" s="20"/>
      <c r="G14" s="14" t="str">
        <f t="shared" si="1"/>
        <v>MSU</v>
      </c>
      <c r="H14" s="49" t="s">
        <v>50</v>
      </c>
      <c r="I14" s="94"/>
      <c r="J14" s="95"/>
      <c r="K14" s="95"/>
      <c r="L14" s="95"/>
      <c r="M14" s="95"/>
      <c r="N14" s="95"/>
      <c r="O14" s="95"/>
      <c r="P14" s="96"/>
      <c r="Q14" s="6"/>
      <c r="R14" s="52"/>
      <c r="S14" s="51" t="s">
        <v>59</v>
      </c>
      <c r="T14" s="28" t="s">
        <v>60</v>
      </c>
    </row>
    <row r="15" spans="2:20" ht="48" customHeight="1" x14ac:dyDescent="0.25">
      <c r="B15" s="46" t="s">
        <v>33</v>
      </c>
      <c r="C15" s="46">
        <v>5</v>
      </c>
      <c r="D15" s="47">
        <v>44652</v>
      </c>
      <c r="E15" s="47" t="s">
        <v>54</v>
      </c>
      <c r="F15" s="48">
        <v>44013</v>
      </c>
      <c r="G15" s="14" t="str">
        <f t="shared" si="1"/>
        <v>MSA</v>
      </c>
      <c r="H15" s="49" t="s">
        <v>61</v>
      </c>
      <c r="I15" s="94" t="s">
        <v>62</v>
      </c>
      <c r="J15" s="95"/>
      <c r="K15" s="95"/>
      <c r="L15" s="95"/>
      <c r="M15" s="95"/>
      <c r="N15" s="95"/>
      <c r="O15" s="95"/>
      <c r="P15" s="96"/>
      <c r="Q15" s="6"/>
      <c r="R15" s="6"/>
      <c r="S15" s="6"/>
      <c r="T15" s="6"/>
    </row>
    <row r="16" spans="2:20" ht="48" customHeight="1" x14ac:dyDescent="0.25">
      <c r="B16" s="46" t="s">
        <v>33</v>
      </c>
      <c r="C16" s="46">
        <v>6</v>
      </c>
      <c r="D16" s="47">
        <v>45383</v>
      </c>
      <c r="E16" s="47" t="s">
        <v>54</v>
      </c>
      <c r="F16" s="20"/>
      <c r="G16" s="14" t="str">
        <f t="shared" si="1"/>
        <v>MSU</v>
      </c>
      <c r="H16" s="49" t="s">
        <v>61</v>
      </c>
      <c r="I16" s="94"/>
      <c r="J16" s="95"/>
      <c r="K16" s="95"/>
      <c r="L16" s="95"/>
      <c r="M16" s="95"/>
      <c r="N16" s="95"/>
      <c r="O16" s="95"/>
      <c r="P16" s="96"/>
      <c r="Q16" s="6"/>
      <c r="R16" s="6"/>
      <c r="S16" s="6"/>
      <c r="T16" s="6"/>
    </row>
    <row r="17" spans="2:16" ht="48" customHeight="1" x14ac:dyDescent="0.25">
      <c r="B17" s="46" t="s">
        <v>33</v>
      </c>
      <c r="C17" s="46">
        <v>7</v>
      </c>
      <c r="D17" s="47">
        <v>44652</v>
      </c>
      <c r="E17" s="47" t="s">
        <v>54</v>
      </c>
      <c r="F17" s="20"/>
      <c r="G17" s="53" t="str">
        <f t="shared" si="1"/>
        <v>MSU</v>
      </c>
      <c r="H17" s="49" t="s">
        <v>63</v>
      </c>
      <c r="I17" s="94"/>
      <c r="J17" s="95"/>
      <c r="K17" s="95"/>
      <c r="L17" s="95"/>
      <c r="M17" s="95"/>
      <c r="N17" s="95"/>
      <c r="O17" s="95"/>
      <c r="P17" s="96"/>
    </row>
    <row r="18" spans="2:16" ht="48" customHeight="1" x14ac:dyDescent="0.25">
      <c r="B18" s="46">
        <v>3</v>
      </c>
      <c r="C18" s="46">
        <v>1</v>
      </c>
      <c r="D18" s="47">
        <v>44287</v>
      </c>
      <c r="E18" s="47" t="s">
        <v>49</v>
      </c>
      <c r="F18" s="54">
        <v>44287</v>
      </c>
      <c r="G18" s="13" t="str">
        <f t="shared" si="1"/>
        <v>MSA</v>
      </c>
      <c r="H18" s="49" t="s">
        <v>64</v>
      </c>
      <c r="I18" s="100" t="s">
        <v>79</v>
      </c>
      <c r="J18" s="101"/>
      <c r="K18" s="101"/>
      <c r="L18" s="101"/>
      <c r="M18" s="101"/>
      <c r="N18" s="101"/>
      <c r="O18" s="101"/>
      <c r="P18" s="102"/>
    </row>
    <row r="19" spans="2:16" ht="48" customHeight="1" x14ac:dyDescent="0.25">
      <c r="B19" s="46">
        <v>3</v>
      </c>
      <c r="C19" s="46">
        <v>2</v>
      </c>
      <c r="D19" s="47">
        <v>44652</v>
      </c>
      <c r="E19" s="47" t="s">
        <v>54</v>
      </c>
      <c r="F19" s="20"/>
      <c r="G19" s="33" t="str">
        <f t="shared" si="1"/>
        <v>MSU</v>
      </c>
      <c r="H19" s="49" t="s">
        <v>65</v>
      </c>
      <c r="I19" s="94"/>
      <c r="J19" s="95"/>
      <c r="K19" s="95"/>
      <c r="L19" s="95"/>
      <c r="M19" s="95"/>
      <c r="N19" s="95"/>
      <c r="O19" s="95"/>
      <c r="P19" s="96"/>
    </row>
    <row r="20" spans="2:16" ht="48" customHeight="1" x14ac:dyDescent="0.25">
      <c r="B20" s="46">
        <v>3</v>
      </c>
      <c r="C20" s="46">
        <v>3</v>
      </c>
      <c r="D20" s="47">
        <v>45017</v>
      </c>
      <c r="E20" s="47" t="s">
        <v>54</v>
      </c>
      <c r="F20" s="20"/>
      <c r="G20" s="14" t="str">
        <f t="shared" si="1"/>
        <v>MSU</v>
      </c>
      <c r="H20" s="49" t="s">
        <v>64</v>
      </c>
      <c r="I20" s="94"/>
      <c r="J20" s="95"/>
      <c r="K20" s="95"/>
      <c r="L20" s="95"/>
      <c r="M20" s="95"/>
      <c r="N20" s="95"/>
      <c r="O20" s="95"/>
      <c r="P20" s="96"/>
    </row>
    <row r="21" spans="2:16" ht="48" customHeight="1" x14ac:dyDescent="0.25">
      <c r="B21" s="46">
        <v>3</v>
      </c>
      <c r="C21" s="46">
        <v>4</v>
      </c>
      <c r="D21" s="47">
        <v>45383</v>
      </c>
      <c r="E21" s="47" t="s">
        <v>54</v>
      </c>
      <c r="F21" s="20"/>
      <c r="G21" s="14" t="str">
        <f t="shared" si="1"/>
        <v>MSU</v>
      </c>
      <c r="H21" s="49" t="s">
        <v>65</v>
      </c>
      <c r="I21" s="94"/>
      <c r="J21" s="95"/>
      <c r="K21" s="95"/>
      <c r="L21" s="95"/>
      <c r="M21" s="95"/>
      <c r="N21" s="95"/>
      <c r="O21" s="95"/>
      <c r="P21" s="96"/>
    </row>
    <row r="22" spans="2:16" ht="48" customHeight="1" x14ac:dyDescent="0.25">
      <c r="B22" s="46">
        <v>3</v>
      </c>
      <c r="C22" s="46">
        <v>5</v>
      </c>
      <c r="D22" s="47">
        <v>44652</v>
      </c>
      <c r="E22" s="47" t="s">
        <v>54</v>
      </c>
      <c r="F22" s="20"/>
      <c r="G22" s="14" t="str">
        <f t="shared" si="1"/>
        <v>MSU</v>
      </c>
      <c r="H22" s="49" t="s">
        <v>66</v>
      </c>
      <c r="I22" s="94"/>
      <c r="J22" s="95"/>
      <c r="K22" s="95"/>
      <c r="L22" s="95"/>
      <c r="M22" s="95"/>
      <c r="N22" s="95"/>
      <c r="O22" s="95"/>
      <c r="P22" s="96"/>
    </row>
    <row r="23" spans="2:16" ht="48" customHeight="1" x14ac:dyDescent="0.25">
      <c r="B23" s="38">
        <v>3</v>
      </c>
      <c r="C23" s="38">
        <v>6</v>
      </c>
      <c r="D23" s="55">
        <v>45383</v>
      </c>
      <c r="E23" s="55" t="s">
        <v>54</v>
      </c>
      <c r="F23" s="32"/>
      <c r="G23" s="14" t="str">
        <f t="shared" si="1"/>
        <v>MSU</v>
      </c>
      <c r="H23" s="11" t="s">
        <v>66</v>
      </c>
      <c r="I23" s="97"/>
      <c r="J23" s="98"/>
      <c r="K23" s="98"/>
      <c r="L23" s="98"/>
      <c r="M23" s="98"/>
      <c r="N23" s="98"/>
      <c r="O23" s="98"/>
      <c r="P23" s="99"/>
    </row>
  </sheetData>
  <mergeCells count="22">
    <mergeCell ref="B2:P2"/>
    <mergeCell ref="R2:T2"/>
    <mergeCell ref="I3:P3"/>
    <mergeCell ref="I4:P4"/>
    <mergeCell ref="I5:P5"/>
    <mergeCell ref="I6:P6"/>
    <mergeCell ref="B9:P9"/>
    <mergeCell ref="R9:T9"/>
    <mergeCell ref="I10:P10"/>
    <mergeCell ref="I11:P11"/>
    <mergeCell ref="I12:P12"/>
    <mergeCell ref="I13:P13"/>
    <mergeCell ref="I14:P14"/>
    <mergeCell ref="I15:P15"/>
    <mergeCell ref="I16:P16"/>
    <mergeCell ref="I22:P22"/>
    <mergeCell ref="I23:P23"/>
    <mergeCell ref="I17:P17"/>
    <mergeCell ref="I18:P18"/>
    <mergeCell ref="I19:P19"/>
    <mergeCell ref="I20:P20"/>
    <mergeCell ref="I21:P21"/>
  </mergeCells>
  <conditionalFormatting sqref="G5:G6">
    <cfRule type="cellIs" dxfId="22" priority="37" operator="equal">
      <formula>"MOK"</formula>
    </cfRule>
  </conditionalFormatting>
  <conditionalFormatting sqref="G5:G6">
    <cfRule type="cellIs" dxfId="21" priority="36" operator="equal">
      <formula>"MFL"</formula>
    </cfRule>
  </conditionalFormatting>
  <conditionalFormatting sqref="G5:G6">
    <cfRule type="cellIs" dxfId="20" priority="35" operator="equal">
      <formula>"MCT"</formula>
    </cfRule>
  </conditionalFormatting>
  <conditionalFormatting sqref="G5:G6">
    <cfRule type="cellIs" dxfId="19" priority="28" operator="equal">
      <formula>"MNO"</formula>
    </cfRule>
  </conditionalFormatting>
  <conditionalFormatting sqref="G5:G6">
    <cfRule type="cellIs" dxfId="18" priority="26" operator="equal">
      <formula>"MNO"</formula>
    </cfRule>
  </conditionalFormatting>
  <conditionalFormatting sqref="G4">
    <cfRule type="cellIs" dxfId="17" priority="21" operator="equal">
      <formula>"MOK"</formula>
    </cfRule>
  </conditionalFormatting>
  <conditionalFormatting sqref="G4">
    <cfRule type="cellIs" dxfId="16" priority="20" operator="equal">
      <formula>"MFL"</formula>
    </cfRule>
  </conditionalFormatting>
  <conditionalFormatting sqref="G4">
    <cfRule type="cellIs" dxfId="15" priority="19" operator="equal">
      <formula>"MCT"</formula>
    </cfRule>
  </conditionalFormatting>
  <conditionalFormatting sqref="G12:G17">
    <cfRule type="cellIs" dxfId="14" priority="15" operator="equal">
      <formula>"MSA"</formula>
    </cfRule>
  </conditionalFormatting>
  <conditionalFormatting sqref="G12:G17">
    <cfRule type="cellIs" dxfId="13" priority="14" operator="equal">
      <formula>"MOD"</formula>
    </cfRule>
  </conditionalFormatting>
  <conditionalFormatting sqref="G12:G17">
    <cfRule type="cellIs" dxfId="12" priority="13" operator="equal">
      <formula>"MSU"</formula>
    </cfRule>
  </conditionalFormatting>
  <conditionalFormatting sqref="G18">
    <cfRule type="cellIs" dxfId="11" priority="12" operator="equal">
      <formula>"MSA"</formula>
    </cfRule>
  </conditionalFormatting>
  <conditionalFormatting sqref="G18">
    <cfRule type="cellIs" dxfId="10" priority="11" operator="equal">
      <formula>"MOD"</formula>
    </cfRule>
  </conditionalFormatting>
  <conditionalFormatting sqref="G18">
    <cfRule type="cellIs" dxfId="9" priority="10" operator="equal">
      <formula>"MSU"</formula>
    </cfRule>
  </conditionalFormatting>
  <conditionalFormatting sqref="G19:G22">
    <cfRule type="cellIs" dxfId="8" priority="9" operator="equal">
      <formula>"MSA"</formula>
    </cfRule>
  </conditionalFormatting>
  <conditionalFormatting sqref="G19:G22">
    <cfRule type="cellIs" dxfId="7" priority="8" operator="equal">
      <formula>"MOD"</formula>
    </cfRule>
  </conditionalFormatting>
  <conditionalFormatting sqref="G19:G22">
    <cfRule type="cellIs" dxfId="6" priority="7" operator="equal">
      <formula>"MSU"</formula>
    </cfRule>
  </conditionalFormatting>
  <conditionalFormatting sqref="G23">
    <cfRule type="cellIs" dxfId="5" priority="6" operator="equal">
      <formula>"MSA"</formula>
    </cfRule>
  </conditionalFormatting>
  <conditionalFormatting sqref="G23">
    <cfRule type="cellIs" dxfId="4" priority="5" operator="equal">
      <formula>"MOD"</formula>
    </cfRule>
  </conditionalFormatting>
  <conditionalFormatting sqref="G23">
    <cfRule type="cellIs" dxfId="3" priority="4" operator="equal">
      <formula>"MSU"</formula>
    </cfRule>
  </conditionalFormatting>
  <conditionalFormatting sqref="G11">
    <cfRule type="cellIs" dxfId="2" priority="3" operator="equal">
      <formula>"MSA"</formula>
    </cfRule>
  </conditionalFormatting>
  <conditionalFormatting sqref="G11">
    <cfRule type="cellIs" dxfId="1" priority="2" operator="equal">
      <formula>"MOD"</formula>
    </cfRule>
  </conditionalFormatting>
  <conditionalFormatting sqref="G11">
    <cfRule type="cellIs" dxfId="0" priority="1" operator="equal">
      <formula>"MSU"</formula>
    </cfRule>
  </conditionalFormatting>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28"/>
  <sheetViews>
    <sheetView workbookViewId="0">
      <selection activeCell="B16" sqref="B16"/>
    </sheetView>
  </sheetViews>
  <sheetFormatPr defaultColWidth="8.85546875" defaultRowHeight="15" x14ac:dyDescent="0.25"/>
  <cols>
    <col min="2" max="2" width="11.42578125" bestFit="1" customWidth="1"/>
    <col min="8" max="8" width="13.85546875" bestFit="1" customWidth="1"/>
  </cols>
  <sheetData>
    <row r="2" spans="2:15" x14ac:dyDescent="0.25">
      <c r="B2" s="61" t="s">
        <v>67</v>
      </c>
      <c r="C2" s="62"/>
      <c r="D2" s="62"/>
      <c r="E2" s="62"/>
      <c r="F2" s="62"/>
      <c r="G2" s="62"/>
      <c r="H2" s="62"/>
      <c r="I2" s="62"/>
      <c r="J2" s="62"/>
      <c r="K2" s="62"/>
      <c r="L2" s="62"/>
      <c r="M2" s="62"/>
      <c r="N2" s="62"/>
      <c r="O2" s="63"/>
    </row>
    <row r="3" spans="2:15" x14ac:dyDescent="0.25">
      <c r="B3" s="8" t="s">
        <v>68</v>
      </c>
      <c r="C3" s="107" t="s">
        <v>69</v>
      </c>
      <c r="D3" s="107"/>
      <c r="E3" s="107"/>
      <c r="F3" s="107"/>
      <c r="G3" s="107"/>
      <c r="H3" s="107"/>
      <c r="I3" s="106" t="s">
        <v>70</v>
      </c>
      <c r="J3" s="107"/>
      <c r="K3" s="107"/>
      <c r="L3" s="107"/>
      <c r="M3" s="107"/>
      <c r="N3" s="107"/>
      <c r="O3" s="112"/>
    </row>
    <row r="4" spans="2:15" ht="45" customHeight="1" x14ac:dyDescent="0.25">
      <c r="B4" s="11"/>
      <c r="C4" s="79"/>
      <c r="D4" s="80"/>
      <c r="E4" s="80"/>
      <c r="F4" s="80"/>
      <c r="G4" s="80"/>
      <c r="H4" s="81"/>
      <c r="I4" s="79"/>
      <c r="J4" s="80"/>
      <c r="K4" s="80"/>
      <c r="L4" s="80"/>
      <c r="M4" s="80"/>
      <c r="N4" s="80"/>
      <c r="O4" s="81"/>
    </row>
    <row r="6" spans="2:15" x14ac:dyDescent="0.25">
      <c r="B6" s="10" t="s">
        <v>68</v>
      </c>
      <c r="C6" s="67" t="s">
        <v>71</v>
      </c>
      <c r="D6" s="67"/>
      <c r="E6" s="67"/>
      <c r="F6" s="67"/>
      <c r="G6" s="67"/>
      <c r="H6" s="67"/>
      <c r="I6" s="68" t="s">
        <v>70</v>
      </c>
      <c r="J6" s="67"/>
      <c r="K6" s="67"/>
      <c r="L6" s="67"/>
      <c r="M6" s="67"/>
      <c r="N6" s="67"/>
      <c r="O6" s="69"/>
    </row>
    <row r="7" spans="2:15" ht="45" customHeight="1" x14ac:dyDescent="0.25">
      <c r="B7" s="11"/>
      <c r="C7" s="79"/>
      <c r="D7" s="80"/>
      <c r="E7" s="80"/>
      <c r="F7" s="80"/>
      <c r="G7" s="80"/>
      <c r="H7" s="81"/>
      <c r="I7" s="79"/>
      <c r="J7" s="80"/>
      <c r="K7" s="80"/>
      <c r="L7" s="80"/>
      <c r="M7" s="80"/>
      <c r="N7" s="80"/>
      <c r="O7" s="81"/>
    </row>
    <row r="9" spans="2:15" x14ac:dyDescent="0.25">
      <c r="B9" s="12" t="s">
        <v>68</v>
      </c>
      <c r="C9" s="76" t="s">
        <v>72</v>
      </c>
      <c r="D9" s="76"/>
      <c r="E9" s="76"/>
      <c r="F9" s="76"/>
      <c r="G9" s="76"/>
      <c r="H9" s="76"/>
      <c r="I9" s="77" t="s">
        <v>70</v>
      </c>
      <c r="J9" s="76"/>
      <c r="K9" s="76"/>
      <c r="L9" s="76"/>
      <c r="M9" s="76"/>
      <c r="N9" s="76"/>
      <c r="O9" s="78"/>
    </row>
    <row r="10" spans="2:15" ht="45" customHeight="1" x14ac:dyDescent="0.25">
      <c r="B10" s="11"/>
      <c r="C10" s="79"/>
      <c r="D10" s="80"/>
      <c r="E10" s="80"/>
      <c r="F10" s="80"/>
      <c r="G10" s="80"/>
      <c r="H10" s="81"/>
      <c r="I10" s="79"/>
      <c r="J10" s="80"/>
      <c r="K10" s="80"/>
      <c r="L10" s="80"/>
      <c r="M10" s="80"/>
      <c r="N10" s="80"/>
      <c r="O10" s="81"/>
    </row>
    <row r="12" spans="2:15" x14ac:dyDescent="0.25">
      <c r="B12" s="16" t="s">
        <v>68</v>
      </c>
      <c r="C12" s="91" t="s">
        <v>73</v>
      </c>
      <c r="D12" s="91"/>
      <c r="E12" s="91"/>
      <c r="F12" s="91"/>
      <c r="G12" s="91"/>
      <c r="H12" s="91"/>
      <c r="I12" s="92" t="s">
        <v>70</v>
      </c>
      <c r="J12" s="91"/>
      <c r="K12" s="91"/>
      <c r="L12" s="91"/>
      <c r="M12" s="91"/>
      <c r="N12" s="91"/>
      <c r="O12" s="93"/>
    </row>
    <row r="13" spans="2:15" ht="45" customHeight="1" x14ac:dyDescent="0.25">
      <c r="B13" s="11"/>
      <c r="C13" s="79"/>
      <c r="D13" s="80"/>
      <c r="E13" s="80"/>
      <c r="F13" s="80"/>
      <c r="G13" s="80"/>
      <c r="H13" s="81"/>
      <c r="I13" s="79"/>
      <c r="J13" s="80"/>
      <c r="K13" s="80"/>
      <c r="L13" s="80"/>
      <c r="M13" s="80"/>
      <c r="N13" s="80"/>
      <c r="O13" s="81"/>
    </row>
    <row r="15" spans="2:15" x14ac:dyDescent="0.25">
      <c r="B15" s="15" t="s">
        <v>68</v>
      </c>
      <c r="C15" s="85" t="s">
        <v>74</v>
      </c>
      <c r="D15" s="85"/>
      <c r="E15" s="85"/>
      <c r="F15" s="85"/>
      <c r="G15" s="85"/>
      <c r="H15" s="85"/>
      <c r="I15" s="86" t="s">
        <v>70</v>
      </c>
      <c r="J15" s="85"/>
      <c r="K15" s="85"/>
      <c r="L15" s="85"/>
      <c r="M15" s="85"/>
      <c r="N15" s="85"/>
      <c r="O15" s="87"/>
    </row>
    <row r="16" spans="2:15" ht="45" customHeight="1" x14ac:dyDescent="0.25">
      <c r="B16" s="56"/>
      <c r="C16" s="113"/>
      <c r="D16" s="71"/>
      <c r="E16" s="71"/>
      <c r="F16" s="71"/>
      <c r="G16" s="71"/>
      <c r="H16" s="72"/>
      <c r="I16" s="79"/>
      <c r="J16" s="80"/>
      <c r="K16" s="80"/>
      <c r="L16" s="80"/>
      <c r="M16" s="80"/>
      <c r="N16" s="80"/>
      <c r="O16" s="81"/>
    </row>
    <row r="18" spans="2:15" x14ac:dyDescent="0.25">
      <c r="B18" s="8" t="s">
        <v>68</v>
      </c>
      <c r="C18" s="107" t="s">
        <v>75</v>
      </c>
      <c r="D18" s="107"/>
      <c r="E18" s="107"/>
      <c r="F18" s="107"/>
      <c r="G18" s="107"/>
      <c r="H18" s="107"/>
      <c r="I18" s="106" t="s">
        <v>70</v>
      </c>
      <c r="J18" s="107"/>
      <c r="K18" s="107"/>
      <c r="L18" s="107"/>
      <c r="M18" s="107"/>
      <c r="N18" s="107"/>
      <c r="O18" s="112"/>
    </row>
    <row r="19" spans="2:15" ht="45" customHeight="1" x14ac:dyDescent="0.25">
      <c r="B19" s="11"/>
      <c r="C19" s="79"/>
      <c r="D19" s="80"/>
      <c r="E19" s="80"/>
      <c r="F19" s="80"/>
      <c r="G19" s="80"/>
      <c r="H19" s="81"/>
      <c r="I19" s="79"/>
      <c r="J19" s="80"/>
      <c r="K19" s="80"/>
      <c r="L19" s="80"/>
      <c r="M19" s="80"/>
      <c r="N19" s="80"/>
      <c r="O19" s="81"/>
    </row>
    <row r="21" spans="2:15" x14ac:dyDescent="0.25">
      <c r="B21" s="10" t="s">
        <v>68</v>
      </c>
      <c r="C21" s="67" t="s">
        <v>76</v>
      </c>
      <c r="D21" s="67"/>
      <c r="E21" s="67"/>
      <c r="F21" s="67"/>
      <c r="G21" s="67"/>
      <c r="H21" s="67"/>
      <c r="I21" s="68" t="s">
        <v>70</v>
      </c>
      <c r="J21" s="67"/>
      <c r="K21" s="67"/>
      <c r="L21" s="67"/>
      <c r="M21" s="67"/>
      <c r="N21" s="67"/>
      <c r="O21" s="69"/>
    </row>
    <row r="22" spans="2:15" ht="45" customHeight="1" x14ac:dyDescent="0.25">
      <c r="B22" s="11"/>
      <c r="C22" s="79"/>
      <c r="D22" s="80"/>
      <c r="E22" s="80"/>
      <c r="F22" s="80"/>
      <c r="G22" s="80"/>
      <c r="H22" s="81"/>
      <c r="I22" s="79"/>
      <c r="J22" s="80"/>
      <c r="K22" s="80"/>
      <c r="L22" s="80"/>
      <c r="M22" s="80"/>
      <c r="N22" s="80"/>
      <c r="O22" s="81"/>
    </row>
    <row r="24" spans="2:15" x14ac:dyDescent="0.25">
      <c r="B24" s="12" t="s">
        <v>68</v>
      </c>
      <c r="C24" s="76" t="s">
        <v>77</v>
      </c>
      <c r="D24" s="76"/>
      <c r="E24" s="76"/>
      <c r="F24" s="76"/>
      <c r="G24" s="76"/>
      <c r="H24" s="76"/>
      <c r="I24" s="77" t="s">
        <v>70</v>
      </c>
      <c r="J24" s="76"/>
      <c r="K24" s="76"/>
      <c r="L24" s="76"/>
      <c r="M24" s="76"/>
      <c r="N24" s="76"/>
      <c r="O24" s="78"/>
    </row>
    <row r="25" spans="2:15" ht="45" customHeight="1" x14ac:dyDescent="0.25">
      <c r="B25" s="11"/>
      <c r="C25" s="79"/>
      <c r="D25" s="80"/>
      <c r="E25" s="80"/>
      <c r="F25" s="80"/>
      <c r="G25" s="80"/>
      <c r="H25" s="81"/>
      <c r="I25" s="79"/>
      <c r="J25" s="80"/>
      <c r="K25" s="80"/>
      <c r="L25" s="80"/>
      <c r="M25" s="80"/>
      <c r="N25" s="80"/>
      <c r="O25" s="81"/>
    </row>
    <row r="27" spans="2:15" x14ac:dyDescent="0.25">
      <c r="B27" s="16" t="s">
        <v>68</v>
      </c>
      <c r="C27" s="91" t="s">
        <v>78</v>
      </c>
      <c r="D27" s="91"/>
      <c r="E27" s="91"/>
      <c r="F27" s="91"/>
      <c r="G27" s="91"/>
      <c r="H27" s="91"/>
      <c r="I27" s="92" t="s">
        <v>70</v>
      </c>
      <c r="J27" s="91"/>
      <c r="K27" s="91"/>
      <c r="L27" s="91"/>
      <c r="M27" s="91"/>
      <c r="N27" s="91"/>
      <c r="O27" s="93"/>
    </row>
    <row r="28" spans="2:15" ht="45" customHeight="1" x14ac:dyDescent="0.25">
      <c r="B28" s="11"/>
      <c r="C28" s="79"/>
      <c r="D28" s="80"/>
      <c r="E28" s="80"/>
      <c r="F28" s="80"/>
      <c r="G28" s="80"/>
      <c r="H28" s="81"/>
      <c r="I28" s="79"/>
      <c r="J28" s="80"/>
      <c r="K28" s="80"/>
      <c r="L28" s="80"/>
      <c r="M28" s="80"/>
      <c r="N28" s="80"/>
      <c r="O28" s="81"/>
    </row>
  </sheetData>
  <mergeCells count="37">
    <mergeCell ref="C28:H28"/>
    <mergeCell ref="I28:O28"/>
    <mergeCell ref="C24:H24"/>
    <mergeCell ref="I24:O24"/>
    <mergeCell ref="C25:H25"/>
    <mergeCell ref="I25:O25"/>
    <mergeCell ref="C27:H27"/>
    <mergeCell ref="I27:O27"/>
    <mergeCell ref="C19:H19"/>
    <mergeCell ref="I19:O19"/>
    <mergeCell ref="C22:H22"/>
    <mergeCell ref="I22:O22"/>
    <mergeCell ref="C21:H21"/>
    <mergeCell ref="I21:O21"/>
    <mergeCell ref="C15:H15"/>
    <mergeCell ref="I15:O15"/>
    <mergeCell ref="C16:H16"/>
    <mergeCell ref="I16:O16"/>
    <mergeCell ref="C18:H18"/>
    <mergeCell ref="I18:O18"/>
    <mergeCell ref="C10:H10"/>
    <mergeCell ref="I10:O10"/>
    <mergeCell ref="C12:H12"/>
    <mergeCell ref="I12:O12"/>
    <mergeCell ref="C13:H13"/>
    <mergeCell ref="I13:O13"/>
    <mergeCell ref="C6:H6"/>
    <mergeCell ref="I6:O6"/>
    <mergeCell ref="C7:H7"/>
    <mergeCell ref="I7:O7"/>
    <mergeCell ref="C9:H9"/>
    <mergeCell ref="I9:O9"/>
    <mergeCell ref="B2:O2"/>
    <mergeCell ref="C3:H3"/>
    <mergeCell ref="I3:O3"/>
    <mergeCell ref="C4:H4"/>
    <mergeCell ref="I4:O4"/>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Resource &amp; Narrative</vt:lpstr>
      <vt:lpstr>Metrics &amp; Milestones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Davidu Kelsey</dc:creator>
  <cp:keywords/>
  <dc:description/>
  <cp:lastModifiedBy>kharron</cp:lastModifiedBy>
  <cp:revision>2</cp:revision>
  <dcterms:created xsi:type="dcterms:W3CDTF">2020-06-24T08:48:21Z</dcterms:created>
  <dcterms:modified xsi:type="dcterms:W3CDTF">2022-01-25T11:45:01Z</dcterms:modified>
  <cp:category/>
  <cp:contentStatus/>
</cp:coreProperties>
</file>