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harron\Desktop\002_GridPP (local files)\GRIDPP REPORTS\Q221\"/>
    </mc:Choice>
  </mc:AlternateContent>
  <xr:revisionPtr revIDLastSave="0" documentId="13_ncr:1_{88BA3E75-D4C3-4428-B066-1BD674570850}" xr6:coauthVersionLast="47" xr6:coauthVersionMax="47" xr10:uidLastSave="{00000000-0000-0000-0000-000000000000}"/>
  <bookViews>
    <workbookView xWindow="-120" yWindow="-120" windowWidth="29040" windowHeight="17640" tabRatio="500" xr2:uid="{00000000-000D-0000-FFFF-FFFF00000000}"/>
  </bookViews>
  <sheets>
    <sheet name="Resource &amp; Narrative" sheetId="1" r:id="rId1"/>
    <sheet name="Metrics &amp; Milestones" sheetId="2" r:id="rId2"/>
    <sheet name="Outreach &amp; Knowledge Sharing"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18" i="2" l="1"/>
  <c r="G17" i="2"/>
  <c r="G16" i="2"/>
  <c r="G15" i="2"/>
  <c r="G11" i="2"/>
  <c r="G10" i="2"/>
  <c r="G9" i="2"/>
  <c r="G8" i="2"/>
  <c r="G7" i="2"/>
  <c r="G6" i="2"/>
  <c r="G5" i="2"/>
  <c r="G4" i="2"/>
</calcChain>
</file>

<file path=xl/sharedStrings.xml><?xml version="1.0" encoding="utf-8"?>
<sst xmlns="http://schemas.openxmlformats.org/spreadsheetml/2006/main" count="124" uniqueCount="88">
  <si>
    <t>Year</t>
  </si>
  <si>
    <t>Area</t>
  </si>
  <si>
    <t>LHCb</t>
  </si>
  <si>
    <t>Quarter</t>
  </si>
  <si>
    <t>Q2</t>
  </si>
  <si>
    <t>Reporter</t>
  </si>
  <si>
    <t>Approved</t>
  </si>
  <si>
    <t>Narrative</t>
  </si>
  <si>
    <t>Successes</t>
  </si>
  <si>
    <t>Problems</t>
  </si>
  <si>
    <t>Task 1</t>
  </si>
  <si>
    <t>1. xroot v5 upgrade went smoothly.
2. Very good communication with Tier-1 staff (outside of management)</t>
  </si>
  <si>
    <t>1. Ongoing streaming issue from ECHO at RAL. Suggested timescales until now have all slipped.
2. Possible corruption of data issue at RAL. Proximate cause now understood though the cause of actual failure is still unknown.
3. Issue extracting checksums from ECHO using xrootd protocol (was supposed to just “work”) – still a Work In Progress
4. Possible problems with the CEs / batch system which had large variations in number of LHCb running jobs. This has settled down for now but the recent number of LHCb jobs is quite low.</t>
  </si>
  <si>
    <t>Task 2</t>
  </si>
  <si>
    <t>Very good communication with Tier-2 sites</t>
  </si>
  <si>
    <t>LHCb’s implementation of multi-core pilots started off with a few issues at many sites. Hopefully the bulk of these problems have been ironed out.
No jobs were running at Vac sites. Thanks to Mark Slater picking up on supporting Vac at Birmingham and Glasgow, the Vac technology seems to have a second life now</t>
  </si>
  <si>
    <t>Risks</t>
  </si>
  <si>
    <t>Type</t>
  </si>
  <si>
    <t>Risk</t>
  </si>
  <si>
    <t>Mitigation</t>
  </si>
  <si>
    <t>General</t>
  </si>
  <si>
    <t>Area Specifc</t>
  </si>
  <si>
    <t>Networking to various university sites</t>
  </si>
  <si>
    <t>Investment in networking?</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</si>
  <si>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</si>
  <si>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</si>
  <si>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</si>
  <si>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</si>
  <si>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</si>
  <si>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</si>
  <si>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</si>
  <si>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</si>
  <si>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</si>
  <si>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</si>
  <si>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</si>
  <si>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</si>
  <si>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</si>
  <si>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</si>
  <si>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</si>
  <si>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</si>
  <si>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</si>
  <si>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 xml:space="preserve">Tier-1 prod CPU efficiency            </t>
  </si>
  <si>
    <t>In line with previous numbers
Note that this is jobs not including simulation</t>
  </si>
  <si>
    <t>Metric OK</t>
  </si>
  <si>
    <t>MOK</t>
  </si>
  <si>
    <t xml:space="preserve">Tier-1 user success rate              </t>
  </si>
  <si>
    <t xml:space="preserve"> </t>
  </si>
  <si>
    <t>Metric Clost to Target</t>
  </si>
  <si>
    <t>MCT</t>
  </si>
  <si>
    <t xml:space="preserve">Tier-1 user CPU efficiency            </t>
  </si>
  <si>
    <t>Metric not OK</t>
  </si>
  <si>
    <t>MFL</t>
  </si>
  <si>
    <t xml:space="preserve">UK Tier-1 work fraction            </t>
  </si>
  <si>
    <t>Metric with no Target</t>
  </si>
  <si>
    <t>MNO</t>
  </si>
  <si>
    <t xml:space="preserve">Tier-2A : User success rate </t>
  </si>
  <si>
    <t>Tier-2A :   User CPU efficiency</t>
  </si>
  <si>
    <t>All Tier-2: Simulation success rate</t>
  </si>
  <si>
    <t>LHCb operational error in early June caused MC simulation
job failures across the grid. It was not helped by a new major
DIRAC release at the same time which obscured the issue.</t>
  </si>
  <si>
    <t>All Tier-2: Simulation CPU efficiency</t>
  </si>
  <si>
    <t>Milestones</t>
  </si>
  <si>
    <t>Key - Milestones</t>
  </si>
  <si>
    <t>Started</t>
  </si>
  <si>
    <t>Completed</t>
  </si>
  <si>
    <t>N</t>
  </si>
  <si>
    <t>Report on delivery to LHCb during year</t>
  </si>
  <si>
    <t>Milestone Achieved</t>
  </si>
  <si>
    <t>MSA</t>
  </si>
  <si>
    <t>Milestone Ongoing</t>
  </si>
  <si>
    <t>MOG</t>
  </si>
  <si>
    <t>Milestone Overdue</t>
  </si>
  <si>
    <t>MOD</t>
  </si>
  <si>
    <t>Milestone not due</t>
  </si>
  <si>
    <t>MSU</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</si>
  <si>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</si>
  <si>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</si>
  <si>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</si>
  <si>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</si>
  <si>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</si>
  <si>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</si>
  <si>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</si>
  <si>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</si>
  <si>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</si>
  <si>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</si>
  <si>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</si>
  <si>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</si>
  <si>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RN</t>
  </si>
  <si>
    <t>AMcN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</si>
</sst>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1"/>
    </font>
    <font>
      <b/>
      <sz val="11"/>
      <color rgb="FFFFFFFF"/>
      <name val="Calibri"/>
      <family val="2"/>
      <charset val="1"/>
    </font>
    <font>
      <sz val="10"/>
      <name val="Arial"/>
      <family val="2"/>
      <charset val="1"/>
    </font>
    <font>
      <sz val="11"/>
      <color rgb="FF000000"/>
      <name val="Calibri"/>
      <family val="2"/>
      <charset val="1"/>
    </font>
  </fonts>
  <fills count="13">
    <fill>
      <patternFill patternType="none"/>
    </fill>
    <fill>
      <patternFill patternType="gray125"/>
    </fill>
    <fill>
      <patternFill patternType="solid">
        <fgColor rgb="FF757171"/>
        <bgColor rgb="FF666699"/>
      </patternFill>
    </fill>
    <fill>
      <patternFill patternType="solid">
        <fgColor rgb="FF305496"/>
        <bgColor rgb="FF666699"/>
      </patternFill>
    </fill>
    <fill>
      <patternFill patternType="solid">
        <fgColor rgb="FFC65911"/>
        <bgColor rgb="FF993300"/>
      </patternFill>
    </fill>
    <fill>
      <patternFill patternType="solid">
        <fgColor rgb="FF548235"/>
        <bgColor rgb="FF757171"/>
      </patternFill>
    </fill>
    <fill>
      <patternFill patternType="solid">
        <fgColor rgb="FFBF8F00"/>
        <bgColor rgb="FFC65911"/>
      </patternFill>
    </fill>
    <fill>
      <patternFill patternType="solid">
        <fgColor rgb="FF92D050"/>
        <bgColor rgb="FF70AD47"/>
      </patternFill>
    </fill>
    <fill>
      <patternFill patternType="solid">
        <fgColor rgb="FFFFC000"/>
        <bgColor rgb="FFFFFF00"/>
      </patternFill>
    </fill>
    <fill>
      <patternFill patternType="solid">
        <fgColor rgb="FFFF0000"/>
        <bgColor rgb="FF993300"/>
      </patternFill>
    </fill>
    <fill>
      <patternFill patternType="solid">
        <fgColor rgb="FF00B0F0"/>
        <bgColor rgb="FF33CCCC"/>
      </patternFill>
    </fill>
    <fill>
      <patternFill patternType="solid">
        <fgColor rgb="FF70AD47"/>
        <bgColor rgb="FF92D050"/>
      </patternFill>
    </fill>
    <fill>
      <patternFill patternType="solid">
        <fgColor rgb="FFD9D9D9"/>
        <bgColor rgb="FFC0C0C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3" fillId="0" borderId="0" applyBorder="0" applyProtection="0"/>
  </cellStyleXfs>
  <cellXfs count="78">
    <xf numFmtId="0" fontId="0" fillId="0" borderId="0" xfId="0"/>
    <xf numFmtId="0" fontId="1" fillId="5" borderId="7" xfId="0" applyFont="1" applyFill="1" applyBorder="1" applyAlignment="1">
      <alignment horizontal="center"/>
    </xf>
    <xf numFmtId="0" fontId="1" fillId="5" borderId="4" xfId="0" applyFont="1" applyFill="1" applyBorder="1" applyAlignment="1">
      <alignment horizontal="center"/>
    </xf>
    <xf numFmtId="0" fontId="0" fillId="0" borderId="1" xfId="0" applyFont="1" applyBorder="1" applyAlignment="1">
      <alignment horizontal="center" vertical="center"/>
    </xf>
    <xf numFmtId="0" fontId="1" fillId="4" borderId="1" xfId="0" applyFont="1" applyFill="1" applyBorder="1" applyAlignment="1">
      <alignment horizontal="center"/>
    </xf>
    <xf numFmtId="0" fontId="1" fillId="4" borderId="7" xfId="0" applyFont="1" applyFill="1" applyBorder="1" applyAlignment="1">
      <alignment horizontal="center"/>
    </xf>
    <xf numFmtId="0" fontId="1" fillId="4" borderId="4" xfId="0" applyFont="1" applyFill="1" applyBorder="1" applyAlignment="1">
      <alignment horizontal="center"/>
    </xf>
    <xf numFmtId="0" fontId="0" fillId="0" borderId="1" xfId="0" applyFont="1" applyBorder="1" applyAlignment="1">
      <alignment horizontal="center" vertical="center" wrapText="1"/>
    </xf>
    <xf numFmtId="0" fontId="1" fillId="3" borderId="1" xfId="0" applyFont="1" applyFill="1" applyBorder="1" applyAlignment="1">
      <alignment horizontal="center"/>
    </xf>
    <xf numFmtId="0" fontId="1" fillId="3" borderId="7" xfId="0" applyFont="1" applyFill="1" applyBorder="1" applyAlignment="1">
      <alignment horizontal="center"/>
    </xf>
    <xf numFmtId="0" fontId="1" fillId="3" borderId="4" xfId="0" applyFont="1" applyFill="1" applyBorder="1" applyAlignment="1">
      <alignment horizontal="center"/>
    </xf>
    <xf numFmtId="0" fontId="1" fillId="2" borderId="4" xfId="0" applyFont="1" applyFill="1" applyBorder="1" applyAlignment="1">
      <alignment horizontal="center"/>
    </xf>
    <xf numFmtId="0" fontId="0" fillId="0" borderId="1" xfId="0" applyFont="1" applyBorder="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1" fillId="2" borderId="2" xfId="0" applyFont="1" applyFill="1" applyBorder="1" applyAlignment="1">
      <alignment horizontal="center"/>
    </xf>
    <xf numFmtId="0" fontId="1" fillId="0" borderId="0" xfId="0" applyFont="1" applyAlignment="1">
      <alignment horizontal="center"/>
    </xf>
    <xf numFmtId="0" fontId="1" fillId="2" borderId="4" xfId="0" applyFont="1" applyFill="1" applyBorder="1" applyAlignment="1">
      <alignment horizontal="center"/>
    </xf>
    <xf numFmtId="0" fontId="1" fillId="2" borderId="7" xfId="0" applyFont="1" applyFill="1" applyBorder="1" applyAlignment="1">
      <alignment horizontal="center"/>
    </xf>
    <xf numFmtId="0" fontId="1" fillId="3" borderId="1" xfId="0" applyFont="1" applyFill="1" applyBorder="1" applyAlignment="1">
      <alignment horizontal="center"/>
    </xf>
    <xf numFmtId="0" fontId="0" fillId="0" borderId="11" xfId="0" applyFont="1" applyBorder="1" applyAlignment="1">
      <alignment vertical="center"/>
    </xf>
    <xf numFmtId="0" fontId="0" fillId="0" borderId="1" xfId="0" applyFont="1" applyBorder="1" applyAlignment="1">
      <alignment horizontal="center" vertical="center" wrapText="1"/>
    </xf>
    <xf numFmtId="0" fontId="0" fillId="0" borderId="0" xfId="0" applyFont="1" applyAlignment="1">
      <alignment horizontal="center"/>
    </xf>
    <xf numFmtId="0" fontId="1" fillId="4" borderId="1" xfId="0" applyFont="1" applyFill="1" applyBorder="1" applyAlignment="1">
      <alignment horizontal="center"/>
    </xf>
    <xf numFmtId="0" fontId="0" fillId="0" borderId="1" xfId="0" applyBorder="1" applyAlignment="1">
      <alignment horizontal="center" vertical="center"/>
    </xf>
    <xf numFmtId="0" fontId="1" fillId="5" borderId="1" xfId="0" applyFont="1" applyFill="1" applyBorder="1" applyAlignment="1">
      <alignment horizontal="center"/>
    </xf>
    <xf numFmtId="0" fontId="1" fillId="6" borderId="1" xfId="0" applyFont="1" applyFill="1" applyBorder="1" applyAlignment="1">
      <alignment horizontal="center"/>
    </xf>
    <xf numFmtId="0" fontId="1" fillId="2" borderId="8" xfId="0" applyFont="1" applyFill="1" applyBorder="1" applyAlignment="1">
      <alignment horizontal="center"/>
    </xf>
    <xf numFmtId="0" fontId="1" fillId="2" borderId="3" xfId="0" applyFont="1" applyFill="1" applyBorder="1" applyAlignment="1">
      <alignment horizontal="center"/>
    </xf>
    <xf numFmtId="0" fontId="1" fillId="2" borderId="7" xfId="0" applyFont="1" applyFill="1" applyBorder="1" applyAlignment="1">
      <alignment horizontal="left"/>
    </xf>
    <xf numFmtId="0" fontId="1" fillId="2" borderId="1" xfId="0" applyFont="1" applyFill="1" applyBorder="1"/>
    <xf numFmtId="0" fontId="0" fillId="0" borderId="8" xfId="0" applyBorder="1" applyAlignment="1">
      <alignment horizontal="center" vertical="center"/>
    </xf>
    <xf numFmtId="0" fontId="0" fillId="0" borderId="9" xfId="0" applyBorder="1" applyAlignment="1">
      <alignment horizontal="center" vertical="center"/>
    </xf>
    <xf numFmtId="9" fontId="0" fillId="0" borderId="4" xfId="0" applyNumberFormat="1" applyBorder="1" applyAlignment="1">
      <alignment horizontal="center" vertical="center"/>
    </xf>
    <xf numFmtId="9" fontId="0" fillId="0" borderId="8" xfId="0" applyNumberFormat="1" applyBorder="1" applyAlignment="1">
      <alignment horizontal="center" vertical="center"/>
    </xf>
    <xf numFmtId="10" fontId="0" fillId="0" borderId="0" xfId="1" applyNumberFormat="1" applyFont="1" applyBorder="1" applyProtection="1"/>
    <xf numFmtId="0" fontId="0" fillId="0" borderId="9" xfId="0" applyBorder="1" applyAlignment="1">
      <alignment horizontal="center" vertical="center"/>
    </xf>
    <xf numFmtId="0" fontId="0" fillId="0" borderId="5" xfId="0" applyFont="1" applyBorder="1" applyAlignment="1">
      <alignment horizontal="left" vertical="center"/>
    </xf>
    <xf numFmtId="0" fontId="0" fillId="7" borderId="1" xfId="0" applyFill="1" applyBorder="1"/>
    <xf numFmtId="9" fontId="0" fillId="0" borderId="9" xfId="0" applyNumberFormat="1" applyBorder="1" applyAlignment="1">
      <alignment horizontal="center" vertical="center"/>
    </xf>
    <xf numFmtId="9" fontId="0" fillId="0" borderId="8" xfId="1" applyFont="1" applyBorder="1" applyAlignment="1" applyProtection="1">
      <alignment horizontal="center" vertical="center"/>
    </xf>
    <xf numFmtId="9" fontId="0" fillId="0" borderId="0" xfId="1" applyFont="1" applyBorder="1" applyProtection="1"/>
    <xf numFmtId="0" fontId="0" fillId="0" borderId="10" xfId="0" applyFont="1" applyBorder="1" applyAlignment="1">
      <alignment horizontal="left" vertical="center"/>
    </xf>
    <xf numFmtId="0" fontId="0" fillId="8" borderId="1" xfId="0" applyFill="1" applyBorder="1"/>
    <xf numFmtId="0" fontId="0" fillId="9" borderId="1" xfId="0" applyFill="1" applyBorder="1"/>
    <xf numFmtId="0" fontId="0" fillId="10" borderId="1" xfId="0" applyFill="1" applyBorder="1"/>
    <xf numFmtId="0" fontId="0" fillId="0" borderId="11" xfId="0" applyBorder="1" applyAlignment="1">
      <alignment horizontal="center" vertical="center"/>
    </xf>
    <xf numFmtId="0" fontId="0" fillId="0" borderId="6" xfId="0" applyBorder="1" applyAlignment="1">
      <alignment horizontal="center" vertical="center"/>
    </xf>
    <xf numFmtId="9" fontId="0" fillId="0" borderId="6" xfId="0" applyNumberFormat="1" applyBorder="1" applyAlignment="1">
      <alignment horizontal="center" vertical="center"/>
    </xf>
    <xf numFmtId="9" fontId="0" fillId="0" borderId="11" xfId="1" applyFont="1" applyBorder="1" applyAlignment="1" applyProtection="1">
      <alignment horizontal="center" vertical="center"/>
    </xf>
    <xf numFmtId="0" fontId="0" fillId="0" borderId="6" xfId="0" applyBorder="1" applyAlignment="1">
      <alignment horizontal="center" vertical="center"/>
    </xf>
    <xf numFmtId="0" fontId="0" fillId="0" borderId="13" xfId="0" applyFont="1" applyBorder="1" applyAlignment="1">
      <alignment horizontal="left" vertical="center"/>
    </xf>
    <xf numFmtId="9" fontId="0" fillId="0" borderId="0" xfId="0" applyNumberFormat="1" applyAlignment="1">
      <alignment horizontal="center"/>
    </xf>
    <xf numFmtId="0" fontId="0" fillId="0" borderId="0" xfId="0" applyAlignment="1">
      <alignment horizontal="left"/>
    </xf>
    <xf numFmtId="0" fontId="1" fillId="2" borderId="11" xfId="0" applyFont="1" applyFill="1" applyBorder="1" applyAlignment="1">
      <alignment horizontal="center"/>
    </xf>
    <xf numFmtId="0" fontId="1" fillId="2" borderId="6" xfId="0" applyFont="1" applyFill="1" applyBorder="1" applyAlignment="1">
      <alignment horizontal="center"/>
    </xf>
    <xf numFmtId="0" fontId="1" fillId="2" borderId="12" xfId="0" applyFont="1" applyFill="1" applyBorder="1" applyAlignment="1">
      <alignment horizontal="center"/>
    </xf>
    <xf numFmtId="0" fontId="1" fillId="2" borderId="11" xfId="0" applyFont="1" applyFill="1" applyBorder="1" applyAlignment="1">
      <alignment horizontal="left"/>
    </xf>
    <xf numFmtId="17" fontId="2" fillId="0" borderId="8" xfId="0" applyNumberFormat="1" applyFont="1" applyBorder="1" applyAlignment="1">
      <alignment horizontal="center" vertical="center"/>
    </xf>
    <xf numFmtId="17" fontId="0" fillId="0" borderId="9" xfId="0" applyNumberFormat="1" applyBorder="1" applyAlignment="1">
      <alignment horizontal="center" vertical="center"/>
    </xf>
    <xf numFmtId="0" fontId="0" fillId="0" borderId="7" xfId="0" applyBorder="1" applyAlignment="1">
      <alignment horizontal="center" vertical="center"/>
    </xf>
    <xf numFmtId="0" fontId="0" fillId="0" borderId="8" xfId="0" applyFont="1" applyBorder="1" applyAlignment="1">
      <alignment horizontal="left" vertical="center"/>
    </xf>
    <xf numFmtId="0" fontId="0" fillId="11" borderId="1" xfId="0" applyFill="1" applyBorder="1"/>
    <xf numFmtId="0" fontId="0" fillId="0" borderId="1" xfId="0" applyFont="1" applyBorder="1" applyAlignment="1">
      <alignment vertical="center" wrapText="1"/>
    </xf>
    <xf numFmtId="17" fontId="2" fillId="0" borderId="11" xfId="0" applyNumberFormat="1" applyFont="1" applyBorder="1" applyAlignment="1">
      <alignment horizontal="center" vertical="center"/>
    </xf>
    <xf numFmtId="0" fontId="0" fillId="12" borderId="1" xfId="0" applyFill="1" applyBorder="1"/>
    <xf numFmtId="0" fontId="1" fillId="5" borderId="1" xfId="0" applyFont="1" applyFill="1" applyBorder="1" applyAlignment="1">
      <alignment horizontal="center"/>
    </xf>
    <xf numFmtId="0" fontId="1" fillId="6" borderId="4" xfId="0" applyFont="1" applyFill="1" applyBorder="1" applyAlignment="1">
      <alignment horizontal="center"/>
    </xf>
    <xf numFmtId="0" fontId="1" fillId="6" borderId="7" xfId="0" applyFont="1" applyFill="1" applyBorder="1" applyAlignment="1">
      <alignment horizontal="center"/>
    </xf>
    <xf numFmtId="0" fontId="1" fillId="6" borderId="1" xfId="0" applyFont="1" applyFill="1" applyBorder="1" applyAlignment="1">
      <alignment horizontal="center"/>
    </xf>
    <xf numFmtId="0" fontId="1" fillId="2" borderId="8" xfId="0" applyFont="1" applyFill="1" applyBorder="1" applyAlignment="1">
      <alignment horizontal="center"/>
    </xf>
    <xf numFmtId="0" fontId="1" fillId="2" borderId="1" xfId="0" applyFont="1" applyFill="1" applyBorder="1" applyAlignment="1">
      <alignment horizontal="center"/>
    </xf>
    <xf numFmtId="0" fontId="0" fillId="0" borderId="9" xfId="0" applyFont="1" applyBorder="1" applyAlignment="1">
      <alignment horizontal="center" vertical="center" wrapText="1"/>
    </xf>
    <xf numFmtId="0" fontId="0" fillId="0" borderId="9" xfId="0" applyFont="1" applyBorder="1" applyAlignment="1">
      <alignment horizontal="center" vertical="center"/>
    </xf>
    <xf numFmtId="0" fontId="0" fillId="0" borderId="6" xfId="0" applyBorder="1" applyAlignment="1">
      <alignment horizontal="center" vertical="center"/>
    </xf>
    <xf numFmtId="0" fontId="1" fillId="2" borderId="7" xfId="0" applyFont="1" applyFill="1" applyBorder="1" applyAlignment="1">
      <alignment horizontal="center"/>
    </xf>
    <xf numFmtId="0" fontId="0" fillId="0" borderId="1" xfId="0" applyBorder="1" applyAlignment="1">
      <alignment horizontal="center" vertical="center"/>
    </xf>
  </cellXfs>
  <cellStyles count="2">
    <cellStyle name="Normal" xfId="0" builtinId="0"/>
    <cellStyle name="Percent" xfId="1" builtinId="5"/>
  </cellStyles>
  <dxfs count="41">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D9D9D9"/>
      </font>
      <fill>
        <patternFill>
          <bgColor rgb="FFD9D9D9"/>
        </patternFill>
      </fill>
    </dxf>
    <dxf>
      <font>
        <color rgb="FF92D050"/>
      </font>
      <fill>
        <patternFill>
          <bgColor rgb="FF92D050"/>
        </patternFill>
      </fill>
    </dxf>
    <dxf>
      <font>
        <color rgb="FFFF0000"/>
      </font>
      <fill>
        <patternFill>
          <bgColor rgb="FFFF0000"/>
        </patternFill>
      </fill>
    </dxf>
    <dxf>
      <font>
        <color rgb="FFD9D9D9"/>
      </font>
      <fill>
        <patternFill>
          <bgColor rgb="FFD9D9D9"/>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757171"/>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000"/>
      <rgbColor rgb="FFBF8F00"/>
      <rgbColor rgb="FFC65911"/>
      <rgbColor rgb="FF666699"/>
      <rgbColor rgb="FF70AD47"/>
      <rgbColor rgb="FF003366"/>
      <rgbColor rgb="FF339966"/>
      <rgbColor rgb="FF003300"/>
      <rgbColor rgb="FF333300"/>
      <rgbColor rgb="FF993300"/>
      <rgbColor rgb="FF993366"/>
      <rgbColor rgb="FF30549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abSelected="1" zoomScaleNormal="100" workbookViewId="0">
      <selection activeCell="M14" sqref="M14"/>
    </sheetView>
  </sheetViews>
  <sheetFormatPr defaultColWidth="8.5703125" defaultRowHeight="15" x14ac:dyDescent="0.25"/>
  <cols>
    <col min="2" max="2" width="15.42578125" customWidth="1"/>
    <col min="3" max="3" width="17.140625" customWidth="1"/>
    <col min="4" max="4" width="20.28515625" customWidth="1"/>
    <col min="5" max="5" width="9.140625" style="13" customWidth="1"/>
    <col min="6" max="6" width="9.5703125" style="13" customWidth="1"/>
    <col min="7" max="10" width="9.140625" style="13" customWidth="1"/>
  </cols>
  <sheetData>
    <row r="2" spans="2:10" x14ac:dyDescent="0.25">
      <c r="B2" s="14" t="s">
        <v>0</v>
      </c>
      <c r="C2" s="15">
        <v>2021</v>
      </c>
      <c r="D2" s="16" t="s">
        <v>1</v>
      </c>
      <c r="E2" s="12" t="s">
        <v>2</v>
      </c>
      <c r="F2" s="12"/>
    </row>
    <row r="3" spans="2:10" x14ac:dyDescent="0.25">
      <c r="B3" s="14" t="s">
        <v>3</v>
      </c>
      <c r="C3" s="15" t="s">
        <v>4</v>
      </c>
      <c r="D3" s="16" t="s">
        <v>5</v>
      </c>
      <c r="E3" s="12" t="s">
        <v>86</v>
      </c>
      <c r="F3" s="12"/>
      <c r="G3" s="16" t="s">
        <v>6</v>
      </c>
      <c r="H3" s="12" t="s">
        <v>87</v>
      </c>
      <c r="I3" s="12"/>
    </row>
    <row r="4" spans="2:10" x14ac:dyDescent="0.25">
      <c r="B4" s="17"/>
      <c r="C4" s="13"/>
      <c r="D4" s="17"/>
    </row>
    <row r="6" spans="2:10" x14ac:dyDescent="0.25">
      <c r="B6" s="10" t="s">
        <v>7</v>
      </c>
      <c r="C6" s="10"/>
      <c r="D6" s="10"/>
      <c r="E6" s="10"/>
      <c r="F6" s="10"/>
      <c r="G6" s="10"/>
      <c r="H6" s="10"/>
      <c r="I6" s="10"/>
      <c r="J6" s="10"/>
    </row>
    <row r="7" spans="2:10" x14ac:dyDescent="0.25">
      <c r="B7" s="20" t="s">
        <v>1</v>
      </c>
      <c r="C7" s="9" t="s">
        <v>8</v>
      </c>
      <c r="D7" s="9"/>
      <c r="E7" s="9"/>
      <c r="F7" s="8" t="s">
        <v>9</v>
      </c>
      <c r="G7" s="8"/>
      <c r="H7" s="8"/>
      <c r="I7" s="8"/>
      <c r="J7" s="8"/>
    </row>
    <row r="8" spans="2:10" ht="83.65" customHeight="1" x14ac:dyDescent="0.25">
      <c r="B8" s="21" t="s">
        <v>10</v>
      </c>
      <c r="C8" s="7" t="s">
        <v>11</v>
      </c>
      <c r="D8" s="7"/>
      <c r="E8" s="7"/>
      <c r="F8" s="7" t="s">
        <v>12</v>
      </c>
      <c r="G8" s="7"/>
      <c r="H8" s="7"/>
      <c r="I8" s="7"/>
      <c r="J8" s="7"/>
    </row>
    <row r="9" spans="2:10" ht="70.150000000000006" customHeight="1" x14ac:dyDescent="0.25">
      <c r="B9" s="21" t="s">
        <v>13</v>
      </c>
      <c r="C9" s="7" t="s">
        <v>14</v>
      </c>
      <c r="D9" s="7"/>
      <c r="E9" s="7"/>
      <c r="F9" s="7" t="s">
        <v>15</v>
      </c>
      <c r="G9" s="7"/>
      <c r="H9" s="7"/>
      <c r="I9" s="7"/>
      <c r="J9" s="7"/>
    </row>
    <row r="10" spans="2:10" x14ac:dyDescent="0.25">
      <c r="C10" s="13"/>
      <c r="D10" s="13"/>
      <c r="F10" s="23"/>
    </row>
    <row r="11" spans="2:10" x14ac:dyDescent="0.25">
      <c r="C11" s="13"/>
      <c r="D11" s="13"/>
    </row>
    <row r="12" spans="2:10" x14ac:dyDescent="0.25">
      <c r="B12" s="6" t="s">
        <v>16</v>
      </c>
      <c r="C12" s="6"/>
      <c r="D12" s="6"/>
      <c r="E12" s="6"/>
      <c r="F12" s="6"/>
      <c r="G12" s="6"/>
      <c r="H12" s="6"/>
      <c r="I12" s="6"/>
      <c r="J12" s="6"/>
    </row>
    <row r="13" spans="2:10" x14ac:dyDescent="0.25">
      <c r="B13" s="24" t="s">
        <v>17</v>
      </c>
      <c r="C13" s="5" t="s">
        <v>18</v>
      </c>
      <c r="D13" s="5"/>
      <c r="E13" s="5"/>
      <c r="F13" s="4" t="s">
        <v>19</v>
      </c>
      <c r="G13" s="4"/>
      <c r="H13" s="4"/>
      <c r="I13" s="4"/>
      <c r="J13" s="4"/>
    </row>
    <row r="14" spans="2:10" ht="60" customHeight="1" x14ac:dyDescent="0.25">
      <c r="B14" s="21" t="s">
        <v>20</v>
      </c>
      <c r="D14" s="25"/>
      <c r="E14" s="25"/>
      <c r="G14" s="25"/>
      <c r="H14" s="25"/>
      <c r="I14" s="25"/>
      <c r="J14" s="25"/>
    </row>
    <row r="15" spans="2:10" ht="60" customHeight="1" x14ac:dyDescent="0.25">
      <c r="B15" s="21" t="s">
        <v>21</v>
      </c>
      <c r="C15" s="3" t="s">
        <v>22</v>
      </c>
      <c r="D15" s="3"/>
      <c r="E15" s="3"/>
      <c r="F15" s="3" t="s">
        <v>23</v>
      </c>
      <c r="G15" s="3"/>
      <c r="H15" s="3"/>
      <c r="I15" s="3"/>
      <c r="J15" s="3"/>
    </row>
    <row r="18" spans="2:10" x14ac:dyDescent="0.25">
      <c r="B18" s="2" t="s">
        <v>24</v>
      </c>
      <c r="C18" s="2"/>
      <c r="D18" s="2"/>
      <c r="E18" s="2"/>
      <c r="F18" s="2"/>
      <c r="G18" s="2"/>
      <c r="H18" s="2"/>
      <c r="I18" s="2"/>
      <c r="J18" s="2"/>
    </row>
    <row r="19" spans="2:10" x14ac:dyDescent="0.25">
      <c r="B19" s="26" t="s">
        <v>25</v>
      </c>
      <c r="C19" s="1" t="s">
        <v>26</v>
      </c>
      <c r="D19" s="1"/>
      <c r="E19" s="1"/>
      <c r="F19" s="67" t="s">
        <v>27</v>
      </c>
      <c r="G19" s="67"/>
      <c r="H19" s="67"/>
      <c r="I19" s="67"/>
      <c r="J19" s="67"/>
    </row>
    <row r="20" spans="2:10" ht="60" customHeight="1" x14ac:dyDescent="0.25">
      <c r="B20" s="21"/>
      <c r="C20" s="3"/>
      <c r="D20" s="3"/>
      <c r="E20" s="3"/>
      <c r="F20" s="3"/>
      <c r="G20" s="3"/>
      <c r="H20" s="3"/>
      <c r="I20" s="3"/>
      <c r="J20" s="3"/>
    </row>
    <row r="21" spans="2:10" ht="60" customHeight="1" x14ac:dyDescent="0.25">
      <c r="B21" s="21"/>
      <c r="C21" s="3"/>
      <c r="D21" s="3"/>
      <c r="E21" s="3"/>
      <c r="F21" s="3"/>
      <c r="G21" s="3"/>
      <c r="H21" s="3"/>
      <c r="I21" s="3"/>
      <c r="J21" s="3"/>
    </row>
    <row r="24" spans="2:10" x14ac:dyDescent="0.25">
      <c r="B24" s="68" t="s">
        <v>28</v>
      </c>
      <c r="C24" s="68"/>
      <c r="D24" s="68"/>
      <c r="E24" s="68"/>
      <c r="F24" s="68"/>
      <c r="G24" s="68"/>
      <c r="H24" s="68"/>
      <c r="I24" s="68"/>
      <c r="J24" s="68"/>
    </row>
    <row r="25" spans="2:10" x14ac:dyDescent="0.25">
      <c r="B25" s="27" t="s">
        <v>25</v>
      </c>
      <c r="C25" s="69" t="s">
        <v>26</v>
      </c>
      <c r="D25" s="69"/>
      <c r="E25" s="69"/>
      <c r="F25" s="70" t="s">
        <v>27</v>
      </c>
      <c r="G25" s="70"/>
      <c r="H25" s="70"/>
      <c r="I25" s="70"/>
      <c r="J25" s="70"/>
    </row>
    <row r="26" spans="2:10" ht="60" customHeight="1" x14ac:dyDescent="0.25">
      <c r="B26" s="21"/>
      <c r="C26" s="3"/>
      <c r="D26" s="3"/>
      <c r="E26" s="3"/>
      <c r="F26" s="3"/>
      <c r="G26" s="3"/>
      <c r="H26" s="3"/>
      <c r="I26" s="3"/>
      <c r="J26" s="3"/>
    </row>
    <row r="27" spans="2:10" ht="60" customHeight="1" x14ac:dyDescent="0.25">
      <c r="B27" s="21"/>
      <c r="C27" s="3"/>
      <c r="D27" s="3"/>
      <c r="E27" s="3"/>
      <c r="F27" s="3"/>
      <c r="G27" s="3"/>
      <c r="H27" s="3"/>
      <c r="I27" s="3"/>
      <c r="J27" s="3"/>
    </row>
  </sheetData>
  <mergeCells count="29">
    <mergeCell ref="C25:E25"/>
    <mergeCell ref="F25:J25"/>
    <mergeCell ref="C26:E26"/>
    <mergeCell ref="F26:J26"/>
    <mergeCell ref="C27:E27"/>
    <mergeCell ref="F27:J27"/>
    <mergeCell ref="C20:E20"/>
    <mergeCell ref="F20:J20"/>
    <mergeCell ref="C21:E21"/>
    <mergeCell ref="F21:J21"/>
    <mergeCell ref="B24:J24"/>
    <mergeCell ref="C15:E15"/>
    <mergeCell ref="F15:J15"/>
    <mergeCell ref="B18:J18"/>
    <mergeCell ref="C19:E19"/>
    <mergeCell ref="F19:J19"/>
    <mergeCell ref="C9:E9"/>
    <mergeCell ref="F9:J9"/>
    <mergeCell ref="B12:J12"/>
    <mergeCell ref="C13:E13"/>
    <mergeCell ref="F13:J13"/>
    <mergeCell ref="B6:J6"/>
    <mergeCell ref="C7:E7"/>
    <mergeCell ref="F7:J7"/>
    <mergeCell ref="C8:E8"/>
    <mergeCell ref="F8:J8"/>
    <mergeCell ref="E2:F2"/>
    <mergeCell ref="E3:F3"/>
    <mergeCell ref="H3:I3"/>
  </mergeCells>
  <pageMargins left="0.7" right="0.7" top="0.75" bottom="0.75" header="0.51180555555555496" footer="0.51180555555555496"/>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18"/>
  <sheetViews>
    <sheetView zoomScaleNormal="100" workbookViewId="0">
      <selection activeCell="E41" sqref="E41"/>
    </sheetView>
  </sheetViews>
  <sheetFormatPr defaultColWidth="8.5703125" defaultRowHeight="15" x14ac:dyDescent="0.25"/>
  <cols>
    <col min="1" max="1" width="4.140625" customWidth="1"/>
    <col min="3" max="3" width="10.7109375" customWidth="1"/>
    <col min="6" max="6" width="10.5703125" customWidth="1"/>
    <col min="8" max="8" width="67.140625" customWidth="1"/>
    <col min="9" max="9" width="10.140625" customWidth="1"/>
    <col min="17" max="17" width="4.85546875" customWidth="1"/>
    <col min="18" max="18" width="6.7109375" customWidth="1"/>
    <col min="19" max="19" width="11.140625" customWidth="1"/>
    <col min="20" max="20" width="7.5703125" customWidth="1"/>
  </cols>
  <sheetData>
    <row r="2" spans="2:20" x14ac:dyDescent="0.25">
      <c r="B2" s="71" t="s">
        <v>29</v>
      </c>
      <c r="C2" s="71"/>
      <c r="D2" s="71"/>
      <c r="E2" s="71"/>
      <c r="F2" s="71"/>
      <c r="G2" s="71"/>
      <c r="H2" s="71"/>
      <c r="I2" s="71"/>
      <c r="J2" s="71"/>
      <c r="K2" s="71"/>
      <c r="L2" s="71"/>
      <c r="M2" s="71"/>
      <c r="N2" s="71"/>
      <c r="O2" s="71"/>
      <c r="P2" s="71"/>
      <c r="R2" s="72" t="s">
        <v>30</v>
      </c>
      <c r="S2" s="72"/>
      <c r="T2" s="72"/>
    </row>
    <row r="3" spans="2:20" x14ac:dyDescent="0.25">
      <c r="B3" s="29" t="s">
        <v>31</v>
      </c>
      <c r="C3" s="14" t="s">
        <v>32</v>
      </c>
      <c r="D3" s="19" t="s">
        <v>33</v>
      </c>
      <c r="E3" s="16" t="s">
        <v>34</v>
      </c>
      <c r="F3" s="16" t="s">
        <v>35</v>
      </c>
      <c r="G3" s="18" t="s">
        <v>36</v>
      </c>
      <c r="H3" s="30" t="s">
        <v>37</v>
      </c>
      <c r="I3" s="11" t="s">
        <v>38</v>
      </c>
      <c r="J3" s="11"/>
      <c r="K3" s="11"/>
      <c r="L3" s="11"/>
      <c r="M3" s="11"/>
      <c r="N3" s="11"/>
      <c r="O3" s="11"/>
      <c r="P3" s="11"/>
      <c r="R3" s="31" t="s">
        <v>39</v>
      </c>
      <c r="S3" s="31" t="s">
        <v>37</v>
      </c>
      <c r="T3" s="14" t="s">
        <v>40</v>
      </c>
    </row>
    <row r="4" spans="2:20" ht="48" customHeight="1" x14ac:dyDescent="0.25">
      <c r="B4" s="32">
        <v>2</v>
      </c>
      <c r="C4" s="33">
        <v>25</v>
      </c>
      <c r="D4" s="34">
        <v>0.9</v>
      </c>
      <c r="E4" s="35">
        <v>0.05</v>
      </c>
      <c r="F4" s="36">
        <v>0.81599999999999995</v>
      </c>
      <c r="G4" s="37" t="str">
        <f t="shared" ref="G4:G11" si="0">_xlfn.IFS(ISBLANK(F4), "AWI", D4&lt;=F4,"MOK",(D4-E4)&lt;=F4,"MCT",D4&gt;F4,"MFL")</f>
        <v>MFL</v>
      </c>
      <c r="H4" s="38" t="s">
        <v>41</v>
      </c>
      <c r="I4" s="73" t="s">
        <v>42</v>
      </c>
      <c r="J4" s="73"/>
      <c r="K4" s="73"/>
      <c r="L4" s="73"/>
      <c r="M4" s="73"/>
      <c r="N4" s="73"/>
      <c r="O4" s="73"/>
      <c r="P4" s="73"/>
      <c r="R4" s="39"/>
      <c r="S4" s="22" t="s">
        <v>43</v>
      </c>
      <c r="T4" s="25" t="s">
        <v>44</v>
      </c>
    </row>
    <row r="5" spans="2:20" ht="48" customHeight="1" x14ac:dyDescent="0.25">
      <c r="B5" s="32">
        <v>2</v>
      </c>
      <c r="C5" s="33">
        <v>26</v>
      </c>
      <c r="D5" s="40">
        <v>0.5</v>
      </c>
      <c r="E5" s="41">
        <v>0.05</v>
      </c>
      <c r="F5" s="42">
        <v>0.80800000000000005</v>
      </c>
      <c r="G5" s="37" t="str">
        <f t="shared" si="0"/>
        <v>MOK</v>
      </c>
      <c r="H5" s="43" t="s">
        <v>45</v>
      </c>
      <c r="I5" s="74" t="s">
        <v>46</v>
      </c>
      <c r="J5" s="74"/>
      <c r="K5" s="74"/>
      <c r="L5" s="74"/>
      <c r="M5" s="74"/>
      <c r="N5" s="74"/>
      <c r="O5" s="74"/>
      <c r="P5" s="74"/>
      <c r="R5" s="44"/>
      <c r="S5" s="22" t="s">
        <v>47</v>
      </c>
      <c r="T5" s="25" t="s">
        <v>48</v>
      </c>
    </row>
    <row r="6" spans="2:20" ht="48" customHeight="1" x14ac:dyDescent="0.25">
      <c r="B6" s="32">
        <v>2</v>
      </c>
      <c r="C6" s="33">
        <v>27</v>
      </c>
      <c r="D6" s="40">
        <v>0.7</v>
      </c>
      <c r="E6" s="41">
        <v>0.05</v>
      </c>
      <c r="F6" s="42">
        <v>0.82099999999999995</v>
      </c>
      <c r="G6" s="37" t="str">
        <f t="shared" si="0"/>
        <v>MOK</v>
      </c>
      <c r="H6" s="43" t="s">
        <v>49</v>
      </c>
      <c r="I6" s="74"/>
      <c r="J6" s="74"/>
      <c r="K6" s="74"/>
      <c r="L6" s="74"/>
      <c r="M6" s="74"/>
      <c r="N6" s="74"/>
      <c r="O6" s="74"/>
      <c r="P6" s="74"/>
      <c r="R6" s="45"/>
      <c r="S6" s="22" t="s">
        <v>50</v>
      </c>
      <c r="T6" s="25" t="s">
        <v>51</v>
      </c>
    </row>
    <row r="7" spans="2:20" ht="48" customHeight="1" x14ac:dyDescent="0.25">
      <c r="B7" s="32">
        <v>2</v>
      </c>
      <c r="C7" s="33">
        <v>28</v>
      </c>
      <c r="D7" s="40">
        <v>0.15</v>
      </c>
      <c r="E7" s="41">
        <v>0.05</v>
      </c>
      <c r="F7" s="42">
        <v>0.19400000000000001</v>
      </c>
      <c r="G7" s="37" t="str">
        <f t="shared" si="0"/>
        <v>MOK</v>
      </c>
      <c r="H7" s="43" t="s">
        <v>52</v>
      </c>
      <c r="I7" s="74"/>
      <c r="J7" s="74"/>
      <c r="K7" s="74"/>
      <c r="L7" s="74"/>
      <c r="M7" s="74"/>
      <c r="N7" s="74"/>
      <c r="O7" s="74"/>
      <c r="P7" s="74"/>
      <c r="R7" s="46"/>
      <c r="S7" s="22" t="s">
        <v>53</v>
      </c>
      <c r="T7" s="25" t="s">
        <v>54</v>
      </c>
    </row>
    <row r="8" spans="2:20" ht="48" customHeight="1" x14ac:dyDescent="0.25">
      <c r="B8" s="32">
        <v>2</v>
      </c>
      <c r="C8" s="33">
        <v>29</v>
      </c>
      <c r="D8" s="40">
        <v>0.5</v>
      </c>
      <c r="E8" s="41">
        <v>0.05</v>
      </c>
      <c r="F8" s="42">
        <v>0.75600000000000001</v>
      </c>
      <c r="G8" s="37" t="str">
        <f t="shared" si="0"/>
        <v>MOK</v>
      </c>
      <c r="H8" s="43" t="s">
        <v>55</v>
      </c>
      <c r="I8" s="74"/>
      <c r="J8" s="74"/>
      <c r="K8" s="74"/>
      <c r="L8" s="74"/>
      <c r="M8" s="74"/>
      <c r="N8" s="74"/>
      <c r="O8" s="74"/>
      <c r="P8" s="74"/>
    </row>
    <row r="9" spans="2:20" ht="48" customHeight="1" x14ac:dyDescent="0.25">
      <c r="B9" s="32">
        <v>2</v>
      </c>
      <c r="C9" s="33">
        <v>30</v>
      </c>
      <c r="D9" s="40">
        <v>0.7</v>
      </c>
      <c r="E9" s="41">
        <v>0.05</v>
      </c>
      <c r="F9" s="42">
        <v>0.89700000000000002</v>
      </c>
      <c r="G9" s="37" t="str">
        <f t="shared" si="0"/>
        <v>MOK</v>
      </c>
      <c r="H9" s="43" t="s">
        <v>56</v>
      </c>
      <c r="I9" s="74"/>
      <c r="J9" s="74"/>
      <c r="K9" s="74"/>
      <c r="L9" s="74"/>
      <c r="M9" s="74"/>
      <c r="N9" s="74"/>
      <c r="O9" s="74"/>
      <c r="P9" s="74"/>
    </row>
    <row r="10" spans="2:20" ht="48" customHeight="1" x14ac:dyDescent="0.25">
      <c r="B10" s="32">
        <v>2</v>
      </c>
      <c r="C10" s="33">
        <v>31</v>
      </c>
      <c r="D10" s="40">
        <v>0.9</v>
      </c>
      <c r="E10" s="41">
        <v>0.05</v>
      </c>
      <c r="F10" s="42">
        <v>0.82899999999999996</v>
      </c>
      <c r="G10" s="37" t="str">
        <f t="shared" si="0"/>
        <v>MFL</v>
      </c>
      <c r="H10" s="43" t="s">
        <v>57</v>
      </c>
      <c r="I10" s="73" t="s">
        <v>58</v>
      </c>
      <c r="J10" s="73"/>
      <c r="K10" s="73"/>
      <c r="L10" s="73"/>
      <c r="M10" s="73"/>
      <c r="N10" s="73"/>
      <c r="O10" s="73"/>
      <c r="P10" s="73"/>
    </row>
    <row r="11" spans="2:20" ht="48" customHeight="1" x14ac:dyDescent="0.25">
      <c r="B11" s="47">
        <v>2</v>
      </c>
      <c r="C11" s="48">
        <v>32</v>
      </c>
      <c r="D11" s="49">
        <v>0.9</v>
      </c>
      <c r="E11" s="50">
        <v>0.05</v>
      </c>
      <c r="F11" s="42">
        <v>0.98599999999999999</v>
      </c>
      <c r="G11" s="51" t="str">
        <f t="shared" si="0"/>
        <v>MOK</v>
      </c>
      <c r="H11" s="52" t="s">
        <v>59</v>
      </c>
      <c r="I11" s="75"/>
      <c r="J11" s="75"/>
      <c r="K11" s="75"/>
      <c r="L11" s="75"/>
      <c r="M11" s="75"/>
      <c r="N11" s="75"/>
      <c r="O11" s="75"/>
      <c r="P11" s="75"/>
    </row>
    <row r="12" spans="2:20" ht="48" customHeight="1" x14ac:dyDescent="0.25">
      <c r="C12" s="13"/>
      <c r="D12" s="53"/>
      <c r="E12" s="13"/>
      <c r="F12" s="13"/>
      <c r="G12" s="13"/>
      <c r="H12" s="54"/>
      <c r="I12" s="54"/>
      <c r="J12" s="13"/>
      <c r="K12" s="13"/>
      <c r="L12" s="13"/>
      <c r="M12" s="13"/>
      <c r="N12" s="13"/>
    </row>
    <row r="13" spans="2:20" ht="15" customHeight="1" x14ac:dyDescent="0.25">
      <c r="B13" s="72" t="s">
        <v>60</v>
      </c>
      <c r="C13" s="72"/>
      <c r="D13" s="72"/>
      <c r="E13" s="72"/>
      <c r="F13" s="72"/>
      <c r="G13" s="72"/>
      <c r="H13" s="72"/>
      <c r="I13" s="72"/>
      <c r="J13" s="72"/>
      <c r="K13" s="72"/>
      <c r="L13" s="72"/>
      <c r="M13" s="72"/>
      <c r="N13" s="72"/>
      <c r="O13" s="72"/>
      <c r="P13" s="72"/>
      <c r="R13" s="72" t="s">
        <v>61</v>
      </c>
      <c r="S13" s="72"/>
      <c r="T13" s="72"/>
    </row>
    <row r="14" spans="2:20" ht="15" customHeight="1" x14ac:dyDescent="0.25">
      <c r="B14" s="28" t="s">
        <v>31</v>
      </c>
      <c r="C14" s="55" t="s">
        <v>32</v>
      </c>
      <c r="D14" s="55" t="s">
        <v>33</v>
      </c>
      <c r="E14" s="55" t="s">
        <v>62</v>
      </c>
      <c r="F14" s="56" t="s">
        <v>63</v>
      </c>
      <c r="G14" s="57" t="s">
        <v>36</v>
      </c>
      <c r="H14" s="58" t="s">
        <v>37</v>
      </c>
      <c r="I14" s="11" t="s">
        <v>38</v>
      </c>
      <c r="J14" s="11"/>
      <c r="K14" s="11"/>
      <c r="L14" s="11"/>
      <c r="M14" s="11"/>
      <c r="N14" s="11"/>
      <c r="O14" s="11"/>
      <c r="P14" s="11"/>
      <c r="R14" s="31" t="s">
        <v>39</v>
      </c>
      <c r="S14" s="31" t="s">
        <v>37</v>
      </c>
      <c r="T14" s="14" t="s">
        <v>40</v>
      </c>
    </row>
    <row r="15" spans="2:20" ht="48" customHeight="1" x14ac:dyDescent="0.25">
      <c r="B15" s="32">
        <v>2</v>
      </c>
      <c r="C15" s="32">
        <v>1</v>
      </c>
      <c r="D15" s="59">
        <v>44166</v>
      </c>
      <c r="E15" s="59" t="s">
        <v>64</v>
      </c>
      <c r="F15" s="60">
        <v>44136</v>
      </c>
      <c r="G15" s="61" t="str">
        <f>_xlfn.IFS(ISBLANK(F15), "MSU", D15&gt;=F15,"MSA",D15&lt;F15,"MOD")</f>
        <v>MSA</v>
      </c>
      <c r="H15" s="62" t="s">
        <v>65</v>
      </c>
      <c r="I15" s="74"/>
      <c r="J15" s="74"/>
      <c r="K15" s="74"/>
      <c r="L15" s="74"/>
      <c r="M15" s="74"/>
      <c r="N15" s="74"/>
      <c r="O15" s="74"/>
      <c r="P15" s="74"/>
      <c r="R15" s="63"/>
      <c r="S15" s="64" t="s">
        <v>66</v>
      </c>
      <c r="T15" s="25" t="s">
        <v>67</v>
      </c>
    </row>
    <row r="16" spans="2:20" ht="48" customHeight="1" x14ac:dyDescent="0.25">
      <c r="B16" s="32">
        <v>2</v>
      </c>
      <c r="C16" s="32">
        <v>2</v>
      </c>
      <c r="D16" s="59">
        <v>44531</v>
      </c>
      <c r="E16" s="59" t="s">
        <v>64</v>
      </c>
      <c r="F16" s="33"/>
      <c r="G16" s="61" t="str">
        <f>_xlfn.IFS(ISBLANK(F16), "MSU", D16&gt;=F16,"MSA",D16&lt;F16,"MOD")</f>
        <v>MSU</v>
      </c>
      <c r="H16" s="62" t="s">
        <v>65</v>
      </c>
      <c r="I16" s="74"/>
      <c r="J16" s="74"/>
      <c r="K16" s="74"/>
      <c r="L16" s="74"/>
      <c r="M16" s="74"/>
      <c r="N16" s="74"/>
      <c r="O16" s="74"/>
      <c r="P16" s="74"/>
      <c r="R16" s="44"/>
      <c r="S16" s="64" t="s">
        <v>68</v>
      </c>
      <c r="T16" s="25" t="s">
        <v>69</v>
      </c>
    </row>
    <row r="17" spans="2:20" ht="48" customHeight="1" x14ac:dyDescent="0.25">
      <c r="B17" s="32">
        <v>2</v>
      </c>
      <c r="C17" s="32">
        <v>3</v>
      </c>
      <c r="D17" s="59">
        <v>44896</v>
      </c>
      <c r="E17" s="59" t="s">
        <v>64</v>
      </c>
      <c r="F17" s="33"/>
      <c r="G17" s="61" t="str">
        <f>_xlfn.IFS(ISBLANK(F17), "MSU", D17&gt;=F17,"MSA",D17&lt;F17,"MOD")</f>
        <v>MSU</v>
      </c>
      <c r="H17" s="62" t="s">
        <v>65</v>
      </c>
      <c r="I17" s="74"/>
      <c r="J17" s="74"/>
      <c r="K17" s="74"/>
      <c r="L17" s="74"/>
      <c r="M17" s="74"/>
      <c r="N17" s="74"/>
      <c r="O17" s="74"/>
      <c r="P17" s="74"/>
      <c r="R17" s="45"/>
      <c r="S17" s="64" t="s">
        <v>70</v>
      </c>
      <c r="T17" s="25" t="s">
        <v>71</v>
      </c>
    </row>
    <row r="18" spans="2:20" ht="48" customHeight="1" x14ac:dyDescent="0.25">
      <c r="B18" s="47">
        <v>2</v>
      </c>
      <c r="C18" s="47">
        <v>4</v>
      </c>
      <c r="D18" s="65">
        <v>45261</v>
      </c>
      <c r="E18" s="65" t="s">
        <v>64</v>
      </c>
      <c r="F18" s="48"/>
      <c r="G18" s="61" t="str">
        <f>_xlfn.IFS(ISBLANK(F18), "MSU", D18&gt;=F18,"MSA",D18&lt;F18,"MOD")</f>
        <v>MSU</v>
      </c>
      <c r="H18" s="62" t="s">
        <v>65</v>
      </c>
      <c r="I18" s="75"/>
      <c r="J18" s="75"/>
      <c r="K18" s="75"/>
      <c r="L18" s="75"/>
      <c r="M18" s="75"/>
      <c r="N18" s="75"/>
      <c r="O18" s="75"/>
      <c r="P18" s="75"/>
      <c r="R18" s="66"/>
      <c r="S18" s="64" t="s">
        <v>72</v>
      </c>
      <c r="T18" s="25" t="s">
        <v>73</v>
      </c>
    </row>
  </sheetData>
  <mergeCells count="18">
    <mergeCell ref="I16:P16"/>
    <mergeCell ref="I17:P17"/>
    <mergeCell ref="I18:P18"/>
    <mergeCell ref="I11:P11"/>
    <mergeCell ref="B13:P13"/>
    <mergeCell ref="R13:T13"/>
    <mergeCell ref="I14:P14"/>
    <mergeCell ref="I15:P15"/>
    <mergeCell ref="I6:P6"/>
    <mergeCell ref="I7:P7"/>
    <mergeCell ref="I8:P8"/>
    <mergeCell ref="I9:P9"/>
    <mergeCell ref="I10:P10"/>
    <mergeCell ref="B2:P2"/>
    <mergeCell ref="R2:T2"/>
    <mergeCell ref="I3:P3"/>
    <mergeCell ref="I4:P4"/>
    <mergeCell ref="I5:P5"/>
  </mergeCells>
  <conditionalFormatting sqref="G5:G6">
    <cfRule type="cellIs" dxfId="40" priority="2" operator="equal">
      <formula>"MCT"</formula>
    </cfRule>
    <cfRule type="cellIs" dxfId="39" priority="3" operator="equal">
      <formula>"MFL"</formula>
    </cfRule>
    <cfRule type="cellIs" dxfId="38" priority="4" operator="equal">
      <formula>"MOK"</formula>
    </cfRule>
  </conditionalFormatting>
  <conditionalFormatting sqref="G5:G6">
    <cfRule type="cellIs" dxfId="37" priority="5" operator="equal">
      <formula>"MNO"</formula>
    </cfRule>
  </conditionalFormatting>
  <conditionalFormatting sqref="G5:G6">
    <cfRule type="cellIs" dxfId="36" priority="6" operator="equal">
      <formula>"MNO"</formula>
    </cfRule>
  </conditionalFormatting>
  <conditionalFormatting sqref="G16:G18">
    <cfRule type="cellIs" dxfId="35" priority="7" operator="equal">
      <formula>"MSU"</formula>
    </cfRule>
    <cfRule type="cellIs" dxfId="34" priority="8" operator="equal">
      <formula>"MOD"</formula>
    </cfRule>
    <cfRule type="cellIs" dxfId="33" priority="9" operator="equal">
      <formula>"MSA"</formula>
    </cfRule>
  </conditionalFormatting>
  <conditionalFormatting sqref="G15">
    <cfRule type="cellIs" dxfId="32" priority="10" operator="equal">
      <formula>"MSU"</formula>
    </cfRule>
    <cfRule type="cellIs" dxfId="31" priority="11" operator="equal">
      <formula>"MOD"</formula>
    </cfRule>
    <cfRule type="cellIs" dxfId="30" priority="12" operator="equal">
      <formula>"MSA"</formula>
    </cfRule>
  </conditionalFormatting>
  <conditionalFormatting sqref="G7">
    <cfRule type="cellIs" dxfId="29" priority="13" operator="equal">
      <formula>"MCT"</formula>
    </cfRule>
    <cfRule type="cellIs" dxfId="28" priority="14" operator="equal">
      <formula>"MFL"</formula>
    </cfRule>
    <cfRule type="cellIs" dxfId="27" priority="15" operator="equal">
      <formula>"MOK"</formula>
    </cfRule>
  </conditionalFormatting>
  <conditionalFormatting sqref="G7">
    <cfRule type="cellIs" dxfId="26" priority="16" operator="equal">
      <formula>"MNO"</formula>
    </cfRule>
  </conditionalFormatting>
  <conditionalFormatting sqref="G7">
    <cfRule type="cellIs" dxfId="25" priority="17" operator="equal">
      <formula>"MNO"</formula>
    </cfRule>
  </conditionalFormatting>
  <conditionalFormatting sqref="G11">
    <cfRule type="cellIs" dxfId="24" priority="18" operator="equal">
      <formula>"MCT"</formula>
    </cfRule>
    <cfRule type="cellIs" dxfId="23" priority="19" operator="equal">
      <formula>"MFL"</formula>
    </cfRule>
    <cfRule type="cellIs" dxfId="22" priority="20" operator="equal">
      <formula>"MOK"</formula>
    </cfRule>
  </conditionalFormatting>
  <conditionalFormatting sqref="G11">
    <cfRule type="cellIs" dxfId="21" priority="21" operator="equal">
      <formula>"MNO"</formula>
    </cfRule>
  </conditionalFormatting>
  <conditionalFormatting sqref="G11">
    <cfRule type="cellIs" dxfId="20" priority="22" operator="equal">
      <formula>"MNO"</formula>
    </cfRule>
  </conditionalFormatting>
  <conditionalFormatting sqref="G8">
    <cfRule type="cellIs" dxfId="19" priority="23" operator="equal">
      <formula>"MCT"</formula>
    </cfRule>
    <cfRule type="cellIs" dxfId="18" priority="24" operator="equal">
      <formula>"MFL"</formula>
    </cfRule>
    <cfRule type="cellIs" dxfId="17" priority="25" operator="equal">
      <formula>"MOK"</formula>
    </cfRule>
  </conditionalFormatting>
  <conditionalFormatting sqref="G8">
    <cfRule type="cellIs" dxfId="16" priority="26" operator="equal">
      <formula>"MNO"</formula>
    </cfRule>
  </conditionalFormatting>
  <conditionalFormatting sqref="G8">
    <cfRule type="cellIs" dxfId="15" priority="27" operator="equal">
      <formula>"MNO"</formula>
    </cfRule>
  </conditionalFormatting>
  <conditionalFormatting sqref="G9">
    <cfRule type="cellIs" dxfId="14" priority="28" operator="equal">
      <formula>"MCT"</formula>
    </cfRule>
    <cfRule type="cellIs" dxfId="13" priority="29" operator="equal">
      <formula>"MFL"</formula>
    </cfRule>
    <cfRule type="cellIs" dxfId="12" priority="30" operator="equal">
      <formula>"MOK"</formula>
    </cfRule>
  </conditionalFormatting>
  <conditionalFormatting sqref="G9">
    <cfRule type="cellIs" dxfId="11" priority="31" operator="equal">
      <formula>"MNO"</formula>
    </cfRule>
  </conditionalFormatting>
  <conditionalFormatting sqref="G9">
    <cfRule type="cellIs" dxfId="10" priority="32" operator="equal">
      <formula>"MNO"</formula>
    </cfRule>
  </conditionalFormatting>
  <conditionalFormatting sqref="G10">
    <cfRule type="cellIs" dxfId="9" priority="33" operator="equal">
      <formula>"MCT"</formula>
    </cfRule>
    <cfRule type="cellIs" dxfId="8" priority="34" operator="equal">
      <formula>"MFL"</formula>
    </cfRule>
    <cfRule type="cellIs" dxfId="7" priority="35" operator="equal">
      <formula>"MOK"</formula>
    </cfRule>
  </conditionalFormatting>
  <conditionalFormatting sqref="G10">
    <cfRule type="cellIs" dxfId="6" priority="36" operator="equal">
      <formula>"MNO"</formula>
    </cfRule>
  </conditionalFormatting>
  <conditionalFormatting sqref="G10">
    <cfRule type="cellIs" dxfId="5" priority="37" operator="equal">
      <formula>"MNO"</formula>
    </cfRule>
  </conditionalFormatting>
  <conditionalFormatting sqref="G4">
    <cfRule type="cellIs" dxfId="4" priority="38" operator="equal">
      <formula>"MCT"</formula>
    </cfRule>
    <cfRule type="cellIs" dxfId="3" priority="39" operator="equal">
      <formula>"MFL"</formula>
    </cfRule>
    <cfRule type="cellIs" dxfId="2" priority="40" operator="equal">
      <formula>"MOK"</formula>
    </cfRule>
  </conditionalFormatting>
  <conditionalFormatting sqref="G4">
    <cfRule type="cellIs" dxfId="1" priority="41" operator="equal">
      <formula>"MNO"</formula>
    </cfRule>
  </conditionalFormatting>
  <conditionalFormatting sqref="G4">
    <cfRule type="cellIs" dxfId="0" priority="42" operator="equal">
      <formula>"MNO"</formula>
    </cfRule>
  </conditionalFormatting>
  <pageMargins left="0.7" right="0.7" top="0.75" bottom="0.75" header="0.51180555555555496" footer="0.51180555555555496"/>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8"/>
  <sheetViews>
    <sheetView zoomScaleNormal="100" workbookViewId="0"/>
  </sheetViews>
  <sheetFormatPr defaultColWidth="8.5703125" defaultRowHeight="15" x14ac:dyDescent="0.25"/>
  <cols>
    <col min="2" max="2" width="11.42578125" customWidth="1"/>
    <col min="8" max="8" width="13.85546875" customWidth="1"/>
  </cols>
  <sheetData>
    <row r="2" spans="2:15" x14ac:dyDescent="0.25">
      <c r="B2" s="11" t="s">
        <v>74</v>
      </c>
      <c r="C2" s="11"/>
      <c r="D2" s="11"/>
      <c r="E2" s="11"/>
      <c r="F2" s="11"/>
      <c r="G2" s="11"/>
      <c r="H2" s="11"/>
      <c r="I2" s="11"/>
      <c r="J2" s="11"/>
      <c r="K2" s="11"/>
      <c r="L2" s="11"/>
      <c r="M2" s="11"/>
      <c r="N2" s="11"/>
      <c r="O2" s="11"/>
    </row>
    <row r="3" spans="2:15" x14ac:dyDescent="0.25">
      <c r="B3" s="14" t="s">
        <v>75</v>
      </c>
      <c r="C3" s="76" t="s">
        <v>76</v>
      </c>
      <c r="D3" s="76"/>
      <c r="E3" s="76"/>
      <c r="F3" s="76"/>
      <c r="G3" s="76"/>
      <c r="H3" s="76"/>
      <c r="I3" s="72" t="s">
        <v>77</v>
      </c>
      <c r="J3" s="72"/>
      <c r="K3" s="72"/>
      <c r="L3" s="72"/>
      <c r="M3" s="72"/>
      <c r="N3" s="72"/>
      <c r="O3" s="72"/>
    </row>
    <row r="4" spans="2:15" ht="45" customHeight="1" x14ac:dyDescent="0.25">
      <c r="B4" s="21"/>
      <c r="C4" s="77"/>
      <c r="D4" s="77"/>
      <c r="E4" s="77"/>
      <c r="F4" s="77"/>
      <c r="G4" s="77"/>
      <c r="H4" s="77"/>
      <c r="I4" s="77"/>
      <c r="J4" s="77"/>
      <c r="K4" s="77"/>
      <c r="L4" s="77"/>
      <c r="M4" s="77"/>
      <c r="N4" s="77"/>
      <c r="O4" s="77"/>
    </row>
    <row r="6" spans="2:15" x14ac:dyDescent="0.25">
      <c r="B6" s="20" t="s">
        <v>75</v>
      </c>
      <c r="C6" s="9" t="s">
        <v>78</v>
      </c>
      <c r="D6" s="9"/>
      <c r="E6" s="9"/>
      <c r="F6" s="9"/>
      <c r="G6" s="9"/>
      <c r="H6" s="9"/>
      <c r="I6" s="8" t="s">
        <v>77</v>
      </c>
      <c r="J6" s="8"/>
      <c r="K6" s="8"/>
      <c r="L6" s="8"/>
      <c r="M6" s="8"/>
      <c r="N6" s="8"/>
      <c r="O6" s="8"/>
    </row>
    <row r="7" spans="2:15" ht="45" customHeight="1" x14ac:dyDescent="0.25">
      <c r="B7" s="21"/>
      <c r="C7" s="77"/>
      <c r="D7" s="77"/>
      <c r="E7" s="77"/>
      <c r="F7" s="77"/>
      <c r="G7" s="77"/>
      <c r="H7" s="77"/>
      <c r="I7" s="77"/>
      <c r="J7" s="77"/>
      <c r="K7" s="77"/>
      <c r="L7" s="77"/>
      <c r="M7" s="77"/>
      <c r="N7" s="77"/>
      <c r="O7" s="77"/>
    </row>
    <row r="9" spans="2:15" x14ac:dyDescent="0.25">
      <c r="B9" s="24" t="s">
        <v>75</v>
      </c>
      <c r="C9" s="5" t="s">
        <v>79</v>
      </c>
      <c r="D9" s="5"/>
      <c r="E9" s="5"/>
      <c r="F9" s="5"/>
      <c r="G9" s="5"/>
      <c r="H9" s="5"/>
      <c r="I9" s="4" t="s">
        <v>77</v>
      </c>
      <c r="J9" s="4"/>
      <c r="K9" s="4"/>
      <c r="L9" s="4"/>
      <c r="M9" s="4"/>
      <c r="N9" s="4"/>
      <c r="O9" s="4"/>
    </row>
    <row r="10" spans="2:15" ht="45" customHeight="1" x14ac:dyDescent="0.25">
      <c r="B10" s="21"/>
      <c r="C10" s="77"/>
      <c r="D10" s="77"/>
      <c r="E10" s="77"/>
      <c r="F10" s="77"/>
      <c r="G10" s="77"/>
      <c r="H10" s="77"/>
      <c r="I10" s="77"/>
      <c r="J10" s="77"/>
      <c r="K10" s="77"/>
      <c r="L10" s="77"/>
      <c r="M10" s="77"/>
      <c r="N10" s="77"/>
      <c r="O10" s="77"/>
    </row>
    <row r="12" spans="2:15" x14ac:dyDescent="0.25">
      <c r="B12" s="27" t="s">
        <v>75</v>
      </c>
      <c r="C12" s="69" t="s">
        <v>80</v>
      </c>
      <c r="D12" s="69"/>
      <c r="E12" s="69"/>
      <c r="F12" s="69"/>
      <c r="G12" s="69"/>
      <c r="H12" s="69"/>
      <c r="I12" s="70" t="s">
        <v>77</v>
      </c>
      <c r="J12" s="70"/>
      <c r="K12" s="70"/>
      <c r="L12" s="70"/>
      <c r="M12" s="70"/>
      <c r="N12" s="70"/>
      <c r="O12" s="70"/>
    </row>
    <row r="13" spans="2:15" ht="45" customHeight="1" x14ac:dyDescent="0.25">
      <c r="B13" s="21"/>
      <c r="C13" s="77"/>
      <c r="D13" s="77"/>
      <c r="E13" s="77"/>
      <c r="F13" s="77"/>
      <c r="G13" s="77"/>
      <c r="H13" s="77"/>
      <c r="I13" s="77"/>
      <c r="J13" s="77"/>
      <c r="K13" s="77"/>
      <c r="L13" s="77"/>
      <c r="M13" s="77"/>
      <c r="N13" s="77"/>
      <c r="O13" s="77"/>
    </row>
    <row r="15" spans="2:15" x14ac:dyDescent="0.25">
      <c r="B15" s="26" t="s">
        <v>75</v>
      </c>
      <c r="C15" s="1" t="s">
        <v>81</v>
      </c>
      <c r="D15" s="1"/>
      <c r="E15" s="1"/>
      <c r="F15" s="1"/>
      <c r="G15" s="1"/>
      <c r="H15" s="1"/>
      <c r="I15" s="67" t="s">
        <v>77</v>
      </c>
      <c r="J15" s="67"/>
      <c r="K15" s="67"/>
      <c r="L15" s="67"/>
      <c r="M15" s="67"/>
      <c r="N15" s="67"/>
      <c r="O15" s="67"/>
    </row>
    <row r="16" spans="2:15" ht="45" customHeight="1" x14ac:dyDescent="0.25">
      <c r="B16" s="21"/>
      <c r="C16" s="77"/>
      <c r="D16" s="77"/>
      <c r="E16" s="77"/>
      <c r="F16" s="77"/>
      <c r="G16" s="77"/>
      <c r="H16" s="77"/>
      <c r="I16" s="77"/>
      <c r="J16" s="77"/>
      <c r="K16" s="77"/>
      <c r="L16" s="77"/>
      <c r="M16" s="77"/>
      <c r="N16" s="77"/>
      <c r="O16" s="77"/>
    </row>
    <row r="18" spans="2:15" x14ac:dyDescent="0.25">
      <c r="B18" s="14" t="s">
        <v>75</v>
      </c>
      <c r="C18" s="76" t="s">
        <v>82</v>
      </c>
      <c r="D18" s="76"/>
      <c r="E18" s="76"/>
      <c r="F18" s="76"/>
      <c r="G18" s="76"/>
      <c r="H18" s="76"/>
      <c r="I18" s="72" t="s">
        <v>77</v>
      </c>
      <c r="J18" s="72"/>
      <c r="K18" s="72"/>
      <c r="L18" s="72"/>
      <c r="M18" s="72"/>
      <c r="N18" s="72"/>
      <c r="O18" s="72"/>
    </row>
    <row r="19" spans="2:15" ht="45" customHeight="1" x14ac:dyDescent="0.25">
      <c r="B19" s="21"/>
      <c r="C19" s="77"/>
      <c r="D19" s="77"/>
      <c r="E19" s="77"/>
      <c r="F19" s="77"/>
      <c r="G19" s="77"/>
      <c r="H19" s="77"/>
      <c r="I19" s="77"/>
      <c r="J19" s="77"/>
      <c r="K19" s="77"/>
      <c r="L19" s="77"/>
      <c r="M19" s="77"/>
      <c r="N19" s="77"/>
      <c r="O19" s="77"/>
    </row>
    <row r="21" spans="2:15" x14ac:dyDescent="0.25">
      <c r="B21" s="20" t="s">
        <v>75</v>
      </c>
      <c r="C21" s="9" t="s">
        <v>83</v>
      </c>
      <c r="D21" s="9"/>
      <c r="E21" s="9"/>
      <c r="F21" s="9"/>
      <c r="G21" s="9"/>
      <c r="H21" s="9"/>
      <c r="I21" s="8" t="s">
        <v>77</v>
      </c>
      <c r="J21" s="8"/>
      <c r="K21" s="8"/>
      <c r="L21" s="8"/>
      <c r="M21" s="8"/>
      <c r="N21" s="8"/>
      <c r="O21" s="8"/>
    </row>
    <row r="22" spans="2:15" ht="45" customHeight="1" x14ac:dyDescent="0.25">
      <c r="B22" s="21"/>
      <c r="C22" s="77"/>
      <c r="D22" s="77"/>
      <c r="E22" s="77"/>
      <c r="F22" s="77"/>
      <c r="G22" s="77"/>
      <c r="H22" s="77"/>
      <c r="I22" s="77"/>
      <c r="J22" s="77"/>
      <c r="K22" s="77"/>
      <c r="L22" s="77"/>
      <c r="M22" s="77"/>
      <c r="N22" s="77"/>
      <c r="O22" s="77"/>
    </row>
    <row r="24" spans="2:15" x14ac:dyDescent="0.25">
      <c r="B24" s="24" t="s">
        <v>75</v>
      </c>
      <c r="C24" s="5" t="s">
        <v>84</v>
      </c>
      <c r="D24" s="5"/>
      <c r="E24" s="5"/>
      <c r="F24" s="5"/>
      <c r="G24" s="5"/>
      <c r="H24" s="5"/>
      <c r="I24" s="4" t="s">
        <v>77</v>
      </c>
      <c r="J24" s="4"/>
      <c r="K24" s="4"/>
      <c r="L24" s="4"/>
      <c r="M24" s="4"/>
      <c r="N24" s="4"/>
      <c r="O24" s="4"/>
    </row>
    <row r="25" spans="2:15" ht="45" customHeight="1" x14ac:dyDescent="0.25">
      <c r="B25" s="21"/>
      <c r="C25" s="77"/>
      <c r="D25" s="77"/>
      <c r="E25" s="77"/>
      <c r="F25" s="77"/>
      <c r="G25" s="77"/>
      <c r="H25" s="77"/>
      <c r="I25" s="77"/>
      <c r="J25" s="77"/>
      <c r="K25" s="77"/>
      <c r="L25" s="77"/>
      <c r="M25" s="77"/>
      <c r="N25" s="77"/>
      <c r="O25" s="77"/>
    </row>
    <row r="27" spans="2:15" x14ac:dyDescent="0.25">
      <c r="B27" s="27" t="s">
        <v>75</v>
      </c>
      <c r="C27" s="69" t="s">
        <v>85</v>
      </c>
      <c r="D27" s="69"/>
      <c r="E27" s="69"/>
      <c r="F27" s="69"/>
      <c r="G27" s="69"/>
      <c r="H27" s="69"/>
      <c r="I27" s="70" t="s">
        <v>77</v>
      </c>
      <c r="J27" s="70"/>
      <c r="K27" s="70"/>
      <c r="L27" s="70"/>
      <c r="M27" s="70"/>
      <c r="N27" s="70"/>
      <c r="O27" s="70"/>
    </row>
    <row r="28" spans="2:15" ht="45" customHeight="1" x14ac:dyDescent="0.25">
      <c r="B28" s="21"/>
      <c r="C28" s="77"/>
      <c r="D28" s="77"/>
      <c r="E28" s="77"/>
      <c r="F28" s="77"/>
      <c r="G28" s="77"/>
      <c r="H28" s="77"/>
      <c r="I28" s="77"/>
      <c r="J28" s="77"/>
      <c r="K28" s="77"/>
      <c r="L28" s="77"/>
      <c r="M28" s="77"/>
      <c r="N28" s="77"/>
      <c r="O28" s="77"/>
    </row>
  </sheetData>
  <mergeCells count="37">
    <mergeCell ref="C28:H28"/>
    <mergeCell ref="I28:O28"/>
    <mergeCell ref="C24:H24"/>
    <mergeCell ref="I24:O24"/>
    <mergeCell ref="C25:H25"/>
    <mergeCell ref="I25:O25"/>
    <mergeCell ref="C27:H27"/>
    <mergeCell ref="I27:O27"/>
    <mergeCell ref="C19:H19"/>
    <mergeCell ref="I19:O19"/>
    <mergeCell ref="C21:H21"/>
    <mergeCell ref="I21:O21"/>
    <mergeCell ref="C22:H22"/>
    <mergeCell ref="I22:O22"/>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51180555555555496" footer="0.51180555555555496"/>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kharron</cp:lastModifiedBy>
  <cp:revision>12</cp:revision>
  <dcterms:created xsi:type="dcterms:W3CDTF">2020-06-24T08:48:21Z</dcterms:created>
  <dcterms:modified xsi:type="dcterms:W3CDTF">2021-09-28T13:42:35Z</dcterms:modified>
  <dc:language>en-GB</dc:language>
</cp:coreProperties>
</file>