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66925"/>
  <mc:AlternateContent xmlns:mc="http://schemas.openxmlformats.org/markup-compatibility/2006">
    <mc:Choice Requires="x15">
      <x15ac:absPath xmlns:x15ac="http://schemas.microsoft.com/office/spreadsheetml/2010/11/ac" url="C:\Users\kharron\Desktop\002_GridPP (local files)\GRIDPP REPORTS\Q121\"/>
    </mc:Choice>
  </mc:AlternateContent>
  <xr:revisionPtr revIDLastSave="0" documentId="13_ncr:1_{8EC3B32A-1E18-44F0-836A-65D1EB5922FA}" xr6:coauthVersionLast="47" xr6:coauthVersionMax="47" xr10:uidLastSave="{00000000-0000-0000-0000-000000000000}"/>
  <bookViews>
    <workbookView xWindow="-120" yWindow="-120" windowWidth="29040" windowHeight="17640" xr2:uid="{00000000-000D-0000-FFFF-FFFF00000000}"/>
  </bookViews>
  <sheets>
    <sheet name="Resource &amp; Narrative" sheetId="2" r:id="rId1"/>
    <sheet name="Metrics &amp; Milestones" sheetId="1" r:id="rId2"/>
    <sheet name="Outreach &amp; Knowledge Sharing"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 l="1"/>
  <c r="G7" i="1" l="1"/>
  <c r="G8" i="1"/>
  <c r="G9" i="1"/>
  <c r="G10" i="1"/>
  <c r="G11" i="1"/>
  <c r="G12" i="1"/>
  <c r="G6" i="1"/>
  <c r="G5" i="1" l="1"/>
  <c r="G13" i="1"/>
  <c r="G18" i="1" l="1"/>
  <c r="G4" i="1" l="1"/>
  <c r="G19" i="1"/>
</calcChain>
</file>

<file path=xl/sharedStrings.xml><?xml version="1.0" encoding="utf-8"?>
<sst xmlns="http://schemas.openxmlformats.org/spreadsheetml/2006/main" count="126" uniqueCount="95">
  <si>
    <t>Year</t>
  </si>
  <si>
    <t>Area</t>
  </si>
  <si>
    <t>Federal Services</t>
  </si>
  <si>
    <t>Quarter</t>
  </si>
  <si>
    <t>Reporter</t>
  </si>
  <si>
    <t>Narrative</t>
  </si>
  <si>
    <t>Successes</t>
  </si>
  <si>
    <t>Problems</t>
  </si>
  <si>
    <t>Risks</t>
  </si>
  <si>
    <t>Type</t>
  </si>
  <si>
    <t>Risk</t>
  </si>
  <si>
    <t>Mitigation</t>
  </si>
  <si>
    <t>General</t>
  </si>
  <si>
    <t>Area Specifc</t>
  </si>
  <si>
    <t>Objectives and Deliverables Last Quarter</t>
  </si>
  <si>
    <t>Due Date</t>
  </si>
  <si>
    <t>Objective/Deliverable</t>
  </si>
  <si>
    <t>Metric/Output</t>
  </si>
  <si>
    <t>Objectives and Deliverables This Quarter</t>
  </si>
  <si>
    <t>Metrics</t>
  </si>
  <si>
    <t>Key - Metrics</t>
  </si>
  <si>
    <t>WP</t>
  </si>
  <si>
    <t>ID</t>
  </si>
  <si>
    <t>Target</t>
  </si>
  <si>
    <t>Margin</t>
  </si>
  <si>
    <t>Current</t>
  </si>
  <si>
    <t>Status</t>
  </si>
  <si>
    <t>Description</t>
  </si>
  <si>
    <t>Comments</t>
  </si>
  <si>
    <t>Colour</t>
  </si>
  <si>
    <t>Code</t>
  </si>
  <si>
    <t>GOCDB Availability</t>
  </si>
  <si>
    <t>Metric OK</t>
  </si>
  <si>
    <t>MOK</t>
  </si>
  <si>
    <t>APEL Availability</t>
  </si>
  <si>
    <t>Metric Clost to Target</t>
  </si>
  <si>
    <t>MCT</t>
  </si>
  <si>
    <t>Metric not OK</t>
  </si>
  <si>
    <t>MFL</t>
  </si>
  <si>
    <t>Metric with no Target</t>
  </si>
  <si>
    <t>MNO</t>
  </si>
  <si>
    <t>Milestones</t>
  </si>
  <si>
    <t>Key - Milestones</t>
  </si>
  <si>
    <t>Started</t>
  </si>
  <si>
    <t>Completed</t>
  </si>
  <si>
    <t>N</t>
  </si>
  <si>
    <t>Milestone Achieved</t>
  </si>
  <si>
    <t>MSA</t>
  </si>
  <si>
    <t>Milestone Ongoing</t>
  </si>
  <si>
    <t>MOG</t>
  </si>
  <si>
    <t>Milestone Overdue</t>
  </si>
  <si>
    <t>MOD</t>
  </si>
  <si>
    <t>Milestone not due</t>
  </si>
  <si>
    <t>MSU</t>
  </si>
  <si>
    <t>Outreach &amp; Knowledge Exchange - ResearchFish Inputs</t>
  </si>
  <si>
    <t>Date</t>
  </si>
  <si>
    <t>Publications</t>
  </si>
  <si>
    <t>Notes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</si>
  <si>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</si>
  <si>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</si>
  <si>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</si>
  <si>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</si>
  <si>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</si>
  <si>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</si>
  <si>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</si>
  <si>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</si>
  <si>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GOCDB</t>
  </si>
  <si>
    <t>Workflow Management - DIRAC</t>
  </si>
  <si>
    <t>Accounting - APEL and IRIS Dashboard</t>
  </si>
  <si>
    <t>Data Management - Rucio and FTS</t>
  </si>
  <si>
    <t xml:space="preserve">GOCDB Usage </t>
  </si>
  <si>
    <t>CVMFS Service</t>
  </si>
  <si>
    <t>APEL Usage</t>
  </si>
  <si>
    <t>Workflow Management (DIRAC) Availability</t>
  </si>
  <si>
    <t xml:space="preserve">Workflow Management (DIRAC) Usage </t>
  </si>
  <si>
    <t>Data Management (FTS + Rucio) Availability</t>
  </si>
  <si>
    <t>Data Management (FTS + Rucio) Usage</t>
  </si>
  <si>
    <t>CVMFS Availability</t>
  </si>
  <si>
    <t>CVMFS Usage</t>
  </si>
  <si>
    <t xml:space="preserve">Measured as number of active repositories </t>
  </si>
  <si>
    <t>Measured as number of active VO (&gt;2000 jobs in the quarter)</t>
  </si>
  <si>
    <t>Only measuring FTS service availability currently</t>
  </si>
  <si>
    <t>Millions of messages processed in the quarter.</t>
  </si>
  <si>
    <t>Average Number of Concurrent GOCDB sessions  https://vande.gridpp.rl.ac.uk/next/d/gbuGiWHMk/gocdb-longer-term-host-metrics?orgId=1&amp;from=1593558000000&amp;to=1601506799000&amp;viewPanel=6</t>
  </si>
  <si>
    <t>https://egi.ui.argo.grnet.gr/egi/report-ar-dates-2/OPS-MONITOR-Critical/SITES/GRIDOPS-APEL?start_date=2020-10-01&amp;end_date=2020-12-31</t>
  </si>
  <si>
    <t>Q1</t>
  </si>
  <si>
    <t>Internal and external monitoring of the new failover continues to improve.
Ensuring GOCDB is as interoperable as possible by reviving ties to the OGF Glue Working Group.
Old (and now unused) hosts shutdown
To meet requirements of the EOSC-hub project, a separate “view” of GOCDB was deployed: https://gocdb.eosc-portal.eu/portal/</t>
  </si>
  <si>
    <t>Ongoing issues with the RAL Tier 1 Load balancers and the underlying virtualisation platform they use result in repeated minor outages of GOCDB (20 minutes per week). This is suspected to effect all services making use of the load balancers and is being investigated with the appropriate teams in the Tier 1.</t>
  </si>
  <si>
    <t>https://egi.ui.argo.grnet.gr/egi/report-ar-dates-2/OPS-MONITOR-Critical/SITES/GRIDOPS-GOCDB?start_date=2021-01-01&amp;end_date=2021-03-31</t>
  </si>
  <si>
    <t xml:space="preserve">Stable running. We participate in the weekly (technical) DIRAC meetings/hackathons to ensure that up and coming DIRAC updates are compatible with our system and we continue to contribute bug fixes. Simon F is still the release manager for VMDirac (Cloud Interface). </t>
  </si>
  <si>
    <t>Bug means that Rucio can't choose the correct proxy to use when submitting transfers.</t>
  </si>
  <si>
    <t>Start of EGI-ACE project.  Recruited new member of staff.</t>
  </si>
  <si>
    <t>https://egi.ui.argo.grnet.gr/egi/report-ar-dates-2/OPS-MONITOR-Critical/SITES/GRIDOPS-CVMFS?start_date=2021-01-01&amp;end_date=2021-03-31</t>
  </si>
  <si>
    <t>Service migrated to new hardware and OS.  Onboarded service with EGI-ACE.</t>
  </si>
  <si>
    <t>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</si>
</sst>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1"/>
      <color rgb="FFFFFFFF"/>
      <name val="Calibri"/>
      <family val="2"/>
      <scheme val="minor"/>
    </font>
    <font>
      <sz val="10"/>
      <name val="Arial"/>
      <family val="2"/>
    </font>
    <font>
      <u/>
      <sz val="11"/>
      <color theme="10"/>
      <name val="Calibri"/>
      <family val="2"/>
      <scheme val="minor"/>
    </font>
  </fonts>
  <fills count="13">
    <fill>
      <patternFill patternType="none"/>
    </fill>
    <fill>
      <patternFill patternType="gray125"/>
    </fill>
    <fill>
      <patternFill patternType="solid">
        <fgColor rgb="FF75717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rgb="FF000000"/>
      </right>
      <top/>
      <bottom style="thin">
        <color rgb="FF000000"/>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121">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0" fillId="0" borderId="0" xfId="0" applyAlignment="1">
      <alignment horizontal="center"/>
    </xf>
    <xf numFmtId="0" fontId="0" fillId="0" borderId="0" xfId="0" applyAlignment="1">
      <alignment horizontal="left"/>
    </xf>
    <xf numFmtId="0" fontId="2" fillId="2" borderId="6" xfId="0" applyFont="1" applyFill="1" applyBorder="1"/>
    <xf numFmtId="0" fontId="2" fillId="2" borderId="6" xfId="0" applyFont="1" applyFill="1" applyBorder="1" applyAlignment="1">
      <alignment horizontal="center"/>
    </xf>
    <xf numFmtId="0" fontId="0" fillId="3" borderId="6" xfId="0" applyFill="1" applyBorder="1"/>
    <xf numFmtId="0" fontId="0" fillId="4" borderId="6" xfId="0" applyFill="1" applyBorder="1"/>
    <xf numFmtId="0" fontId="0" fillId="5" borderId="6" xfId="0" applyFill="1" applyBorder="1"/>
    <xf numFmtId="0" fontId="0" fillId="6" borderId="6" xfId="0" applyFill="1" applyBorder="1"/>
    <xf numFmtId="0" fontId="0" fillId="7" borderId="6" xfId="0" applyFill="1" applyBorder="1"/>
    <xf numFmtId="0" fontId="0" fillId="8" borderId="6" xfId="0" applyFill="1" applyBorder="1"/>
    <xf numFmtId="9" fontId="0" fillId="0" borderId="7" xfId="0" applyNumberFormat="1" applyBorder="1" applyAlignment="1">
      <alignment horizontal="center" vertical="center"/>
    </xf>
    <xf numFmtId="9" fontId="0" fillId="0" borderId="0" xfId="0" applyNumberFormat="1" applyBorder="1" applyAlignment="1">
      <alignment horizontal="center" vertical="center"/>
    </xf>
    <xf numFmtId="9" fontId="0" fillId="0" borderId="12" xfId="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2" borderId="1" xfId="0" applyFont="1" applyFill="1" applyBorder="1" applyAlignment="1">
      <alignment horizontal="left"/>
    </xf>
    <xf numFmtId="0" fontId="0" fillId="0" borderId="13" xfId="0" applyBorder="1" applyAlignment="1">
      <alignment horizontal="left" vertical="center"/>
    </xf>
    <xf numFmtId="17" fontId="3" fillId="0" borderId="12" xfId="0" applyNumberFormat="1" applyFont="1" applyBorder="1" applyAlignment="1">
      <alignment horizontal="center" vertical="center"/>
    </xf>
    <xf numFmtId="17" fontId="0" fillId="0" borderId="7" xfId="0" applyNumberFormat="1" applyBorder="1" applyAlignment="1">
      <alignment horizontal="center" vertical="center"/>
    </xf>
    <xf numFmtId="0" fontId="0" fillId="0" borderId="17" xfId="0" applyBorder="1" applyAlignment="1">
      <alignment horizontal="center" vertical="center"/>
    </xf>
    <xf numFmtId="17" fontId="3" fillId="0" borderId="13" xfId="0" applyNumberFormat="1" applyFont="1" applyBorder="1" applyAlignment="1">
      <alignment horizontal="center" vertic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19" xfId="0" applyFont="1" applyFill="1" applyBorder="1" applyAlignment="1">
      <alignment horizontal="left"/>
    </xf>
    <xf numFmtId="0" fontId="0" fillId="0" borderId="12" xfId="0" applyBorder="1" applyAlignment="1">
      <alignment vertical="center"/>
    </xf>
    <xf numFmtId="0" fontId="0" fillId="0" borderId="13" xfId="0" applyBorder="1" applyAlignment="1">
      <alignment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wrapText="1"/>
    </xf>
    <xf numFmtId="0" fontId="0" fillId="0" borderId="6" xfId="0" applyBorder="1" applyAlignment="1">
      <alignment horizontal="center"/>
    </xf>
    <xf numFmtId="0" fontId="0" fillId="0" borderId="0" xfId="0" applyAlignment="1">
      <alignment horizontal="center"/>
    </xf>
    <xf numFmtId="0" fontId="0" fillId="0" borderId="0" xfId="0" applyBorder="1" applyAlignment="1">
      <alignment horizontal="center"/>
    </xf>
    <xf numFmtId="0" fontId="2" fillId="0" borderId="0" xfId="0" applyFont="1" applyFill="1" applyBorder="1" applyAlignment="1">
      <alignment horizontal="center"/>
    </xf>
    <xf numFmtId="0" fontId="2" fillId="9" borderId="5" xfId="0" applyFont="1" applyFill="1" applyBorder="1" applyAlignment="1">
      <alignment horizontal="center"/>
    </xf>
    <xf numFmtId="0" fontId="2" fillId="10" borderId="5" xfId="0" applyFont="1" applyFill="1" applyBorder="1" applyAlignment="1">
      <alignment horizontal="center"/>
    </xf>
    <xf numFmtId="0" fontId="2" fillId="11" borderId="5" xfId="0" applyFont="1" applyFill="1" applyBorder="1" applyAlignment="1">
      <alignment horizontal="center"/>
    </xf>
    <xf numFmtId="0" fontId="2" fillId="12" borderId="5" xfId="0" applyFont="1" applyFill="1" applyBorder="1" applyAlignment="1">
      <alignment horizontal="center"/>
    </xf>
    <xf numFmtId="0" fontId="2" fillId="2" borderId="15" xfId="0" applyFont="1" applyFill="1" applyBorder="1" applyAlignment="1">
      <alignment horizont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2" fillId="2" borderId="9" xfId="0" applyFont="1" applyFill="1" applyBorder="1" applyAlignment="1">
      <alignment horizontal="center"/>
    </xf>
    <xf numFmtId="0" fontId="0" fillId="0" borderId="12" xfId="0" applyBorder="1" applyAlignment="1">
      <alignment horizontal="center" vertical="center"/>
    </xf>
    <xf numFmtId="0" fontId="0" fillId="0" borderId="0" xfId="0" applyBorder="1" applyAlignment="1">
      <alignment horizontal="center" vertical="center"/>
    </xf>
    <xf numFmtId="0" fontId="2" fillId="2" borderId="12" xfId="0" applyFont="1" applyFill="1" applyBorder="1" applyAlignment="1">
      <alignment horizontal="center"/>
    </xf>
    <xf numFmtId="0" fontId="2" fillId="2" borderId="2" xfId="0" applyFont="1" applyFill="1" applyBorder="1" applyAlignment="1">
      <alignment horizontal="center"/>
    </xf>
    <xf numFmtId="0" fontId="0" fillId="0" borderId="22" xfId="0" applyBorder="1" applyAlignment="1">
      <alignment horizontal="left"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vertical="center" wrapText="1"/>
    </xf>
    <xf numFmtId="2" fontId="0" fillId="0" borderId="7" xfId="1" applyNumberFormat="1" applyFont="1" applyBorder="1" applyAlignment="1">
      <alignment horizontal="center" vertical="center"/>
    </xf>
    <xf numFmtId="2" fontId="0" fillId="0" borderId="0" xfId="1" applyNumberFormat="1" applyFont="1" applyBorder="1" applyAlignment="1">
      <alignment horizontal="center" vertical="center"/>
    </xf>
    <xf numFmtId="2" fontId="0" fillId="0" borderId="12" xfId="1" applyNumberFormat="1" applyFont="1" applyBorder="1" applyAlignment="1">
      <alignment horizontal="center" vertical="center"/>
    </xf>
    <xf numFmtId="0" fontId="0" fillId="0" borderId="0" xfId="0" applyBorder="1" applyAlignment="1">
      <alignment horizontal="left" vertical="center"/>
    </xf>
    <xf numFmtId="1" fontId="0" fillId="0" borderId="8" xfId="1" applyNumberFormat="1" applyFont="1" applyBorder="1" applyAlignment="1">
      <alignment horizontal="center" vertical="center"/>
    </xf>
    <xf numFmtId="1" fontId="0" fillId="0" borderId="11" xfId="1" applyNumberFormat="1" applyFont="1" applyBorder="1" applyAlignment="1">
      <alignment horizontal="center" vertical="center"/>
    </xf>
    <xf numFmtId="1" fontId="0" fillId="0" borderId="13" xfId="1" applyNumberFormat="1" applyFont="1" applyBorder="1" applyAlignment="1">
      <alignment horizontal="center" vertical="center"/>
    </xf>
    <xf numFmtId="9" fontId="0" fillId="0" borderId="7" xfId="1" applyNumberFormat="1" applyFont="1" applyBorder="1" applyAlignment="1">
      <alignment horizontal="center" vertical="center"/>
    </xf>
    <xf numFmtId="9" fontId="0" fillId="0" borderId="0" xfId="1" applyNumberFormat="1" applyFont="1" applyBorder="1" applyAlignment="1">
      <alignment horizontal="center" vertical="center"/>
    </xf>
    <xf numFmtId="9" fontId="0" fillId="0" borderId="12" xfId="1" applyNumberFormat="1" applyFont="1" applyBorder="1" applyAlignment="1">
      <alignment horizontal="center" vertical="center"/>
    </xf>
    <xf numFmtId="1" fontId="0" fillId="0" borderId="12" xfId="1" applyNumberFormat="1" applyFont="1" applyBorder="1" applyAlignment="1">
      <alignment horizontal="center" vertical="center"/>
    </xf>
    <xf numFmtId="1" fontId="0" fillId="0" borderId="7" xfId="1" applyNumberFormat="1" applyFont="1" applyBorder="1" applyAlignment="1">
      <alignment horizontal="center" vertical="center"/>
    </xf>
    <xf numFmtId="1" fontId="0" fillId="0" borderId="0" xfId="1" applyNumberFormat="1" applyFont="1" applyBorder="1" applyAlignment="1">
      <alignment horizontal="center" vertical="center"/>
    </xf>
    <xf numFmtId="0" fontId="0" fillId="0" borderId="5" xfId="0"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3" xfId="0" applyFont="1" applyFill="1" applyBorder="1" applyAlignment="1">
      <alignment horizontal="center"/>
    </xf>
    <xf numFmtId="0" fontId="2" fillId="9" borderId="2" xfId="0" applyFont="1" applyFill="1" applyBorder="1" applyAlignment="1">
      <alignment horizontal="center"/>
    </xf>
    <xf numFmtId="0" fontId="2" fillId="9" borderId="1" xfId="0" applyFont="1" applyFill="1" applyBorder="1" applyAlignment="1">
      <alignment horizontal="center"/>
    </xf>
    <xf numFmtId="0" fontId="2" fillId="9" borderId="21" xfId="0" applyFont="1" applyFill="1" applyBorder="1" applyAlignment="1">
      <alignment horizontal="center"/>
    </xf>
    <xf numFmtId="0" fontId="2" fillId="9" borderId="14" xfId="0" applyFont="1" applyFill="1" applyBorder="1" applyAlignment="1">
      <alignment horizontal="center"/>
    </xf>
    <xf numFmtId="0" fontId="2" fillId="9" borderId="15" xfId="0" applyFont="1" applyFill="1" applyBorder="1" applyAlignment="1">
      <alignment horizontal="center"/>
    </xf>
    <xf numFmtId="0" fontId="2" fillId="9" borderId="3" xfId="0" applyFont="1" applyFill="1"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2" fillId="10" borderId="14" xfId="0" applyFont="1" applyFill="1" applyBorder="1" applyAlignment="1">
      <alignment horizontal="center"/>
    </xf>
    <xf numFmtId="0" fontId="2" fillId="10" borderId="15" xfId="0" applyFont="1" applyFill="1" applyBorder="1" applyAlignment="1">
      <alignment horizontal="center"/>
    </xf>
    <xf numFmtId="0" fontId="2" fillId="10" borderId="3" xfId="0" applyFont="1" applyFill="1" applyBorder="1" applyAlignment="1">
      <alignment horizontal="center"/>
    </xf>
    <xf numFmtId="0" fontId="2" fillId="10" borderId="2" xfId="0" applyFont="1" applyFill="1" applyBorder="1" applyAlignment="1">
      <alignment horizontal="center"/>
    </xf>
    <xf numFmtId="0" fontId="2" fillId="10" borderId="1" xfId="0" applyFont="1" applyFill="1" applyBorder="1" applyAlignment="1">
      <alignment horizontal="center"/>
    </xf>
    <xf numFmtId="0" fontId="2" fillId="10" borderId="21" xfId="0" applyFont="1" applyFill="1" applyBorder="1" applyAlignment="1">
      <alignment horizontal="center"/>
    </xf>
    <xf numFmtId="0" fontId="2" fillId="11" borderId="14" xfId="0" applyFont="1" applyFill="1" applyBorder="1" applyAlignment="1">
      <alignment horizontal="center"/>
    </xf>
    <xf numFmtId="0" fontId="2" fillId="11" borderId="15" xfId="0" applyFont="1" applyFill="1" applyBorder="1" applyAlignment="1">
      <alignment horizontal="center"/>
    </xf>
    <xf numFmtId="0" fontId="2" fillId="11" borderId="3" xfId="0" applyFont="1" applyFill="1" applyBorder="1" applyAlignment="1">
      <alignment horizontal="center"/>
    </xf>
    <xf numFmtId="0" fontId="2" fillId="11" borderId="2" xfId="0" applyFont="1" applyFill="1" applyBorder="1" applyAlignment="1">
      <alignment horizontal="center"/>
    </xf>
    <xf numFmtId="0" fontId="2" fillId="11" borderId="1" xfId="0" applyFont="1" applyFill="1" applyBorder="1" applyAlignment="1">
      <alignment horizontal="center"/>
    </xf>
    <xf numFmtId="0" fontId="2" fillId="11" borderId="21" xfId="0" applyFont="1" applyFill="1" applyBorder="1" applyAlignment="1">
      <alignment horizontal="center"/>
    </xf>
    <xf numFmtId="0" fontId="2" fillId="12" borderId="14" xfId="0" applyFont="1" applyFill="1" applyBorder="1" applyAlignment="1">
      <alignment horizontal="center"/>
    </xf>
    <xf numFmtId="0" fontId="2" fillId="12" borderId="15" xfId="0" applyFont="1" applyFill="1" applyBorder="1" applyAlignment="1">
      <alignment horizontal="center"/>
    </xf>
    <xf numFmtId="0" fontId="2" fillId="12" borderId="3" xfId="0" applyFont="1" applyFill="1" applyBorder="1" applyAlignment="1">
      <alignment horizontal="center"/>
    </xf>
    <xf numFmtId="0" fontId="2" fillId="12" borderId="2" xfId="0" applyFont="1" applyFill="1" applyBorder="1" applyAlignment="1">
      <alignment horizontal="center"/>
    </xf>
    <xf numFmtId="0" fontId="2" fillId="12" borderId="1" xfId="0" applyFont="1" applyFill="1" applyBorder="1" applyAlignment="1">
      <alignment horizontal="center"/>
    </xf>
    <xf numFmtId="0" fontId="2" fillId="12" borderId="21" xfId="0" applyFont="1" applyFill="1" applyBorder="1" applyAlignment="1">
      <alignment horizontal="center"/>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4" fillId="0" borderId="12" xfId="2" applyBorder="1" applyAlignment="1">
      <alignment horizontal="center" vertical="center" wrapTex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2" fillId="2" borderId="9" xfId="0" applyFont="1" applyFill="1" applyBorder="1" applyAlignment="1">
      <alignment horizontal="center"/>
    </xf>
    <xf numFmtId="0" fontId="2" fillId="2" borderId="17" xfId="0" applyFont="1" applyFill="1" applyBorder="1" applyAlignment="1">
      <alignment horizontal="center"/>
    </xf>
    <xf numFmtId="0" fontId="2" fillId="2" borderId="16" xfId="0" applyFont="1" applyFill="1" applyBorder="1" applyAlignment="1">
      <alignment horizont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2" fillId="2" borderId="12" xfId="0" applyFont="1" applyFill="1" applyBorder="1" applyAlignment="1">
      <alignment horizontal="center"/>
    </xf>
    <xf numFmtId="0" fontId="2" fillId="2" borderId="0" xfId="0" applyFont="1" applyFill="1" applyBorder="1" applyAlignment="1">
      <alignment horizontal="center"/>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18" xfId="0"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21" xfId="0" applyFont="1" applyFill="1" applyBorder="1" applyAlignment="1">
      <alignment horizontal="center"/>
    </xf>
  </cellXfs>
  <cellStyles count="3">
    <cellStyle name="Hyperlink" xfId="2" builtinId="8"/>
    <cellStyle name="Normal" xfId="0" builtinId="0"/>
    <cellStyle name="Percent" xfId="1" builtinId="5"/>
  </cellStyles>
  <dxfs count="14">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egi.ui.argo.grnet.gr/egi/report-ar-dates-2/OPS-MONITOR-Critical/SITES/GRIDOPS-CVMFS?start_date=2021-01-01&amp;end_date=2021-03-31" TargetMode="External"/><Relationship Id="rId2" Type="http://schemas.openxmlformats.org/officeDocument/2006/relationships/hyperlink" Target="https://egi.ui.argo.grnet.gr/egi/report-ar-dates-2/OPS-MONITOR-Critical/SITES/GRIDOPS-APEL?start_date=2020-10-01&amp;end_date=2020-12-31" TargetMode="External"/><Relationship Id="rId1" Type="http://schemas.openxmlformats.org/officeDocument/2006/relationships/hyperlink" Target="https://egi.ui.argo.grnet.gr/egi/report-ar-dates-2/OPS-MONITOR-Critical/SITES/GRIDOPS-GOCDB?start_date=2021-01-01&amp;end_date=2021-03-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95BCF-CD38-4421-BD46-9619603F92D1}">
  <dimension ref="B2:J30"/>
  <sheetViews>
    <sheetView tabSelected="1" workbookViewId="0">
      <selection activeCell="F11" sqref="F11:J11"/>
    </sheetView>
  </sheetViews>
  <sheetFormatPr defaultColWidth="8.85546875" defaultRowHeight="15" x14ac:dyDescent="0.25"/>
  <cols>
    <col min="2" max="2" width="15.42578125" customWidth="1"/>
    <col min="3" max="3" width="17.140625" customWidth="1"/>
    <col min="4" max="4" width="20.28515625" customWidth="1"/>
    <col min="5" max="5" width="9.140625" style="3"/>
    <col min="6" max="6" width="9.42578125" style="3" customWidth="1"/>
    <col min="7" max="10" width="9.140625" style="3"/>
  </cols>
  <sheetData>
    <row r="2" spans="2:10" x14ac:dyDescent="0.25">
      <c r="B2" s="6" t="s">
        <v>0</v>
      </c>
      <c r="C2" s="32">
        <v>2021</v>
      </c>
      <c r="D2" s="44" t="s">
        <v>1</v>
      </c>
      <c r="E2" s="66" t="s">
        <v>2</v>
      </c>
      <c r="F2" s="66"/>
      <c r="G2" s="33"/>
      <c r="H2" s="33"/>
      <c r="I2" s="33"/>
      <c r="J2" s="33"/>
    </row>
    <row r="3" spans="2:10" x14ac:dyDescent="0.25">
      <c r="B3" s="6" t="s">
        <v>3</v>
      </c>
      <c r="C3" s="32" t="s">
        <v>85</v>
      </c>
      <c r="D3" s="44" t="s">
        <v>4</v>
      </c>
      <c r="E3" s="66" t="s">
        <v>94</v>
      </c>
      <c r="F3" s="66"/>
      <c r="G3" s="33"/>
      <c r="H3" s="33"/>
      <c r="I3" s="33"/>
      <c r="J3" s="33"/>
    </row>
    <row r="4" spans="2:10" x14ac:dyDescent="0.25">
      <c r="B4" s="35"/>
      <c r="C4" s="34"/>
      <c r="D4" s="35"/>
      <c r="E4" s="34"/>
      <c r="F4" s="34"/>
      <c r="G4" s="33"/>
      <c r="H4" s="33"/>
      <c r="I4" s="33"/>
      <c r="J4" s="33"/>
    </row>
    <row r="5" spans="2:10" x14ac:dyDescent="0.25">
      <c r="E5" s="33"/>
      <c r="F5" s="33"/>
      <c r="G5" s="33"/>
      <c r="H5" s="33"/>
      <c r="I5" s="33"/>
      <c r="J5" s="33"/>
    </row>
    <row r="6" spans="2:10" x14ac:dyDescent="0.25">
      <c r="B6" s="73" t="s">
        <v>5</v>
      </c>
      <c r="C6" s="74"/>
      <c r="D6" s="74"/>
      <c r="E6" s="74"/>
      <c r="F6" s="74"/>
      <c r="G6" s="74"/>
      <c r="H6" s="74"/>
      <c r="I6" s="74"/>
      <c r="J6" s="75"/>
    </row>
    <row r="7" spans="2:10" x14ac:dyDescent="0.25">
      <c r="B7" s="36" t="s">
        <v>1</v>
      </c>
      <c r="C7" s="70" t="s">
        <v>6</v>
      </c>
      <c r="D7" s="70"/>
      <c r="E7" s="70"/>
      <c r="F7" s="71" t="s">
        <v>7</v>
      </c>
      <c r="G7" s="70"/>
      <c r="H7" s="70"/>
      <c r="I7" s="70"/>
      <c r="J7" s="72"/>
    </row>
    <row r="8" spans="2:10" ht="120" customHeight="1" x14ac:dyDescent="0.25">
      <c r="B8" s="52" t="s">
        <v>66</v>
      </c>
      <c r="C8" s="76" t="s">
        <v>86</v>
      </c>
      <c r="D8" s="77"/>
      <c r="E8" s="78"/>
      <c r="F8" s="76" t="s">
        <v>87</v>
      </c>
      <c r="G8" s="77"/>
      <c r="H8" s="77"/>
      <c r="I8" s="77"/>
      <c r="J8" s="78"/>
    </row>
    <row r="9" spans="2:10" ht="60" customHeight="1" x14ac:dyDescent="0.25">
      <c r="B9" s="52" t="s">
        <v>68</v>
      </c>
      <c r="C9" s="76"/>
      <c r="D9" s="77"/>
      <c r="E9" s="78"/>
      <c r="F9" s="79"/>
      <c r="G9" s="80"/>
      <c r="H9" s="80"/>
      <c r="I9" s="80"/>
      <c r="J9" s="81"/>
    </row>
    <row r="10" spans="2:10" ht="60" customHeight="1" x14ac:dyDescent="0.25">
      <c r="B10" s="52" t="s">
        <v>67</v>
      </c>
      <c r="C10" s="76" t="s">
        <v>89</v>
      </c>
      <c r="D10" s="80"/>
      <c r="E10" s="81"/>
      <c r="F10" s="79"/>
      <c r="G10" s="80"/>
      <c r="H10" s="80"/>
      <c r="I10" s="80"/>
      <c r="J10" s="81"/>
    </row>
    <row r="11" spans="2:10" ht="60" customHeight="1" x14ac:dyDescent="0.25">
      <c r="B11" s="52" t="s">
        <v>69</v>
      </c>
      <c r="C11" s="79" t="s">
        <v>91</v>
      </c>
      <c r="D11" s="80"/>
      <c r="E11" s="81"/>
      <c r="F11" s="76" t="s">
        <v>90</v>
      </c>
      <c r="G11" s="77"/>
      <c r="H11" s="77"/>
      <c r="I11" s="77"/>
      <c r="J11" s="78"/>
    </row>
    <row r="12" spans="2:10" ht="60" customHeight="1" x14ac:dyDescent="0.25">
      <c r="B12" s="52" t="s">
        <v>71</v>
      </c>
      <c r="C12" s="76" t="s">
        <v>93</v>
      </c>
      <c r="D12" s="77"/>
      <c r="E12" s="78"/>
      <c r="F12" s="79"/>
      <c r="G12" s="80"/>
      <c r="H12" s="80"/>
      <c r="I12" s="80"/>
      <c r="J12" s="81"/>
    </row>
    <row r="13" spans="2:10" x14ac:dyDescent="0.25">
      <c r="C13" s="33"/>
      <c r="D13" s="33"/>
      <c r="E13" s="33"/>
      <c r="F13" s="33"/>
      <c r="G13" s="33"/>
      <c r="H13" s="33"/>
      <c r="I13" s="33"/>
      <c r="J13" s="33"/>
    </row>
    <row r="14" spans="2:10" x14ac:dyDescent="0.25">
      <c r="C14" s="33"/>
      <c r="D14" s="33"/>
      <c r="E14" s="33"/>
      <c r="F14" s="33"/>
      <c r="G14" s="33"/>
      <c r="H14" s="33"/>
      <c r="I14" s="33"/>
      <c r="J14" s="33"/>
    </row>
    <row r="15" spans="2:10" x14ac:dyDescent="0.25">
      <c r="B15" s="82" t="s">
        <v>8</v>
      </c>
      <c r="C15" s="83"/>
      <c r="D15" s="83"/>
      <c r="E15" s="83"/>
      <c r="F15" s="83"/>
      <c r="G15" s="83"/>
      <c r="H15" s="83"/>
      <c r="I15" s="83"/>
      <c r="J15" s="84"/>
    </row>
    <row r="16" spans="2:10" x14ac:dyDescent="0.25">
      <c r="B16" s="37" t="s">
        <v>9</v>
      </c>
      <c r="C16" s="85" t="s">
        <v>10</v>
      </c>
      <c r="D16" s="85"/>
      <c r="E16" s="85"/>
      <c r="F16" s="86" t="s">
        <v>11</v>
      </c>
      <c r="G16" s="85"/>
      <c r="H16" s="85"/>
      <c r="I16" s="85"/>
      <c r="J16" s="87"/>
    </row>
    <row r="17" spans="2:10" ht="60" customHeight="1" x14ac:dyDescent="0.25">
      <c r="B17" s="28" t="s">
        <v>12</v>
      </c>
      <c r="C17" s="79"/>
      <c r="D17" s="80"/>
      <c r="E17" s="81"/>
      <c r="F17" s="79"/>
      <c r="G17" s="80"/>
      <c r="H17" s="80"/>
      <c r="I17" s="80"/>
      <c r="J17" s="81"/>
    </row>
    <row r="18" spans="2:10" ht="60" customHeight="1" x14ac:dyDescent="0.25">
      <c r="B18" s="28" t="s">
        <v>13</v>
      </c>
      <c r="C18" s="79"/>
      <c r="D18" s="80"/>
      <c r="E18" s="81"/>
      <c r="F18" s="79"/>
      <c r="G18" s="80"/>
      <c r="H18" s="80"/>
      <c r="I18" s="80"/>
      <c r="J18" s="81"/>
    </row>
    <row r="19" spans="2:10" x14ac:dyDescent="0.25">
      <c r="E19" s="33"/>
      <c r="F19" s="33"/>
      <c r="G19" s="33"/>
      <c r="H19" s="33"/>
      <c r="I19" s="33"/>
      <c r="J19" s="33"/>
    </row>
    <row r="21" spans="2:10" x14ac:dyDescent="0.25">
      <c r="B21" s="88" t="s">
        <v>14</v>
      </c>
      <c r="C21" s="89"/>
      <c r="D21" s="89"/>
      <c r="E21" s="89"/>
      <c r="F21" s="89"/>
      <c r="G21" s="89"/>
      <c r="H21" s="89"/>
      <c r="I21" s="89"/>
      <c r="J21" s="90"/>
    </row>
    <row r="22" spans="2:10" x14ac:dyDescent="0.25">
      <c r="B22" s="38" t="s">
        <v>15</v>
      </c>
      <c r="C22" s="91" t="s">
        <v>16</v>
      </c>
      <c r="D22" s="91"/>
      <c r="E22" s="91"/>
      <c r="F22" s="92" t="s">
        <v>17</v>
      </c>
      <c r="G22" s="91"/>
      <c r="H22" s="91"/>
      <c r="I22" s="91"/>
      <c r="J22" s="93"/>
    </row>
    <row r="23" spans="2:10" ht="60" customHeight="1" x14ac:dyDescent="0.25">
      <c r="B23" s="28"/>
      <c r="C23" s="76"/>
      <c r="D23" s="77"/>
      <c r="E23" s="78"/>
      <c r="F23" s="79"/>
      <c r="G23" s="80"/>
      <c r="H23" s="80"/>
      <c r="I23" s="80"/>
      <c r="J23" s="81"/>
    </row>
    <row r="24" spans="2:10" ht="60" customHeight="1" x14ac:dyDescent="0.25">
      <c r="B24" s="28"/>
      <c r="C24" s="76"/>
      <c r="D24" s="77"/>
      <c r="E24" s="78"/>
      <c r="F24" s="79"/>
      <c r="G24" s="80"/>
      <c r="H24" s="80"/>
      <c r="I24" s="80"/>
      <c r="J24" s="81"/>
    </row>
    <row r="27" spans="2:10" x14ac:dyDescent="0.25">
      <c r="B27" s="94" t="s">
        <v>18</v>
      </c>
      <c r="C27" s="95"/>
      <c r="D27" s="95"/>
      <c r="E27" s="95"/>
      <c r="F27" s="95"/>
      <c r="G27" s="95"/>
      <c r="H27" s="95"/>
      <c r="I27" s="95"/>
      <c r="J27" s="96"/>
    </row>
    <row r="28" spans="2:10" x14ac:dyDescent="0.25">
      <c r="B28" s="39" t="s">
        <v>15</v>
      </c>
      <c r="C28" s="97" t="s">
        <v>16</v>
      </c>
      <c r="D28" s="97"/>
      <c r="E28" s="97"/>
      <c r="F28" s="98" t="s">
        <v>17</v>
      </c>
      <c r="G28" s="97"/>
      <c r="H28" s="97"/>
      <c r="I28" s="97"/>
      <c r="J28" s="99"/>
    </row>
    <row r="29" spans="2:10" ht="60" customHeight="1" x14ac:dyDescent="0.25">
      <c r="B29" s="28"/>
      <c r="C29" s="76"/>
      <c r="D29" s="77"/>
      <c r="E29" s="78"/>
      <c r="F29" s="79"/>
      <c r="G29" s="80"/>
      <c r="H29" s="80"/>
      <c r="I29" s="80"/>
      <c r="J29" s="81"/>
    </row>
    <row r="30" spans="2:10" ht="60" customHeight="1" x14ac:dyDescent="0.25">
      <c r="B30" s="28"/>
      <c r="C30" s="76"/>
      <c r="D30" s="77"/>
      <c r="E30" s="78"/>
      <c r="F30" s="79"/>
      <c r="G30" s="80"/>
      <c r="H30" s="80"/>
      <c r="I30" s="80"/>
      <c r="J30" s="81"/>
    </row>
  </sheetData>
  <mergeCells count="36">
    <mergeCell ref="C9:E9"/>
    <mergeCell ref="C10:E10"/>
    <mergeCell ref="C11:E11"/>
    <mergeCell ref="F9:J9"/>
    <mergeCell ref="F10:J10"/>
    <mergeCell ref="F11:J11"/>
    <mergeCell ref="C30:E30"/>
    <mergeCell ref="F30:J30"/>
    <mergeCell ref="B27:J27"/>
    <mergeCell ref="C28:E28"/>
    <mergeCell ref="F28:J28"/>
    <mergeCell ref="C29:E29"/>
    <mergeCell ref="F29:J29"/>
    <mergeCell ref="C22:E22"/>
    <mergeCell ref="F22:J22"/>
    <mergeCell ref="C23:E23"/>
    <mergeCell ref="F23:J23"/>
    <mergeCell ref="C24:E24"/>
    <mergeCell ref="F24:J24"/>
    <mergeCell ref="C17:E17"/>
    <mergeCell ref="F17:J17"/>
    <mergeCell ref="C18:E18"/>
    <mergeCell ref="F18:J18"/>
    <mergeCell ref="B21:J21"/>
    <mergeCell ref="C12:E12"/>
    <mergeCell ref="F12:J12"/>
    <mergeCell ref="B15:J15"/>
    <mergeCell ref="C16:E16"/>
    <mergeCell ref="F16:J16"/>
    <mergeCell ref="C7:E7"/>
    <mergeCell ref="F7:J7"/>
    <mergeCell ref="B6:J6"/>
    <mergeCell ref="C8:E8"/>
    <mergeCell ref="F8:J8"/>
    <mergeCell ref="E2:F2"/>
    <mergeCell ref="E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23"/>
  <sheetViews>
    <sheetView workbookViewId="0">
      <selection activeCell="F13" sqref="F13"/>
    </sheetView>
  </sheetViews>
  <sheetFormatPr defaultColWidth="8.85546875" defaultRowHeight="15" x14ac:dyDescent="0.25"/>
  <cols>
    <col min="1" max="1" width="4.140625" customWidth="1"/>
    <col min="3" max="3" width="10.7109375" customWidth="1"/>
    <col min="4" max="4" width="10.7109375" bestFit="1" customWidth="1"/>
    <col min="6" max="6" width="10.42578125" customWidth="1"/>
    <col min="8" max="8" width="58.85546875" customWidth="1"/>
    <col min="9" max="9" width="10.140625" customWidth="1"/>
    <col min="17" max="17" width="4.85546875" customWidth="1"/>
    <col min="18" max="18" width="6.7109375" customWidth="1"/>
    <col min="19" max="19" width="11.140625" customWidth="1"/>
    <col min="20" max="20" width="7.42578125" customWidth="1"/>
  </cols>
  <sheetData>
    <row r="2" spans="2:20" x14ac:dyDescent="0.25">
      <c r="B2" s="113" t="s">
        <v>19</v>
      </c>
      <c r="C2" s="114"/>
      <c r="D2" s="114"/>
      <c r="E2" s="114"/>
      <c r="F2" s="114"/>
      <c r="G2" s="114"/>
      <c r="H2" s="114"/>
      <c r="I2" s="114"/>
      <c r="J2" s="114"/>
      <c r="K2" s="114"/>
      <c r="L2" s="114"/>
      <c r="M2" s="114"/>
      <c r="N2" s="114"/>
      <c r="O2" s="114"/>
      <c r="P2" s="114"/>
      <c r="R2" s="107" t="s">
        <v>20</v>
      </c>
      <c r="S2" s="108"/>
      <c r="T2" s="109"/>
    </row>
    <row r="3" spans="2:20" x14ac:dyDescent="0.25">
      <c r="B3" s="2" t="s">
        <v>21</v>
      </c>
      <c r="C3" s="48" t="s">
        <v>22</v>
      </c>
      <c r="D3" s="2" t="s">
        <v>23</v>
      </c>
      <c r="E3" s="48" t="s">
        <v>24</v>
      </c>
      <c r="F3" s="2" t="s">
        <v>25</v>
      </c>
      <c r="G3" s="40" t="s">
        <v>26</v>
      </c>
      <c r="H3" s="18" t="s">
        <v>27</v>
      </c>
      <c r="I3" s="67" t="s">
        <v>28</v>
      </c>
      <c r="J3" s="68"/>
      <c r="K3" s="68"/>
      <c r="L3" s="68"/>
      <c r="M3" s="68"/>
      <c r="N3" s="68"/>
      <c r="O3" s="68"/>
      <c r="P3" s="69"/>
      <c r="R3" s="5" t="s">
        <v>29</v>
      </c>
      <c r="S3" s="5" t="s">
        <v>27</v>
      </c>
      <c r="T3" s="6" t="s">
        <v>30</v>
      </c>
    </row>
    <row r="4" spans="2:20" ht="48" customHeight="1" x14ac:dyDescent="0.25">
      <c r="B4" s="16">
        <v>3</v>
      </c>
      <c r="C4" s="46">
        <v>1</v>
      </c>
      <c r="D4" s="13">
        <v>0.99</v>
      </c>
      <c r="E4" s="14">
        <v>0.02</v>
      </c>
      <c r="F4" s="15">
        <v>0.99950000000000006</v>
      </c>
      <c r="G4" s="41" t="str">
        <f>_xlfn.IFS(ISBLANK(F4), "AWI", D4&lt;=F4,"MOK",(D4-E4)&lt;=F4,"MCT",D4&gt;F4,"MFL")</f>
        <v>MOK</v>
      </c>
      <c r="H4" s="49" t="s">
        <v>31</v>
      </c>
      <c r="I4" s="103" t="s">
        <v>88</v>
      </c>
      <c r="J4" s="101"/>
      <c r="K4" s="101"/>
      <c r="L4" s="101"/>
      <c r="M4" s="101"/>
      <c r="N4" s="101"/>
      <c r="O4" s="101"/>
      <c r="P4" s="102"/>
      <c r="R4" s="7"/>
      <c r="S4" s="29" t="s">
        <v>32</v>
      </c>
      <c r="T4" s="30" t="s">
        <v>33</v>
      </c>
    </row>
    <row r="5" spans="2:20" ht="48" customHeight="1" x14ac:dyDescent="0.25">
      <c r="B5" s="16">
        <v>3</v>
      </c>
      <c r="C5" s="46">
        <v>2</v>
      </c>
      <c r="D5" s="53">
        <v>0.5</v>
      </c>
      <c r="E5" s="54">
        <v>0.1</v>
      </c>
      <c r="F5" s="55">
        <v>1.7</v>
      </c>
      <c r="G5" s="41" t="str">
        <f t="shared" ref="G5:G13" si="0">_xlfn.IFS(ISBLANK(F5), "AWI", D5&lt;=F5,"MOK",(D5-E5)&lt;=F5,"MCT",D5&gt;F5,"MFL")</f>
        <v>MOK</v>
      </c>
      <c r="H5" s="49" t="s">
        <v>70</v>
      </c>
      <c r="I5" s="100" t="s">
        <v>83</v>
      </c>
      <c r="J5" s="101"/>
      <c r="K5" s="101"/>
      <c r="L5" s="101"/>
      <c r="M5" s="101"/>
      <c r="N5" s="101"/>
      <c r="O5" s="101"/>
      <c r="P5" s="102"/>
      <c r="R5" s="11"/>
      <c r="S5" s="29" t="s">
        <v>35</v>
      </c>
      <c r="T5" s="30" t="s">
        <v>36</v>
      </c>
    </row>
    <row r="6" spans="2:20" ht="48" customHeight="1" x14ac:dyDescent="0.25">
      <c r="B6" s="16">
        <v>3</v>
      </c>
      <c r="C6" s="51">
        <v>3</v>
      </c>
      <c r="D6" s="60">
        <v>0.99</v>
      </c>
      <c r="E6" s="61">
        <v>0.02</v>
      </c>
      <c r="F6" s="62">
        <v>1</v>
      </c>
      <c r="G6" s="50" t="str">
        <f t="shared" si="0"/>
        <v>MOK</v>
      </c>
      <c r="H6" s="56" t="s">
        <v>34</v>
      </c>
      <c r="I6" s="103" t="s">
        <v>84</v>
      </c>
      <c r="J6" s="101"/>
      <c r="K6" s="101"/>
      <c r="L6" s="101"/>
      <c r="M6" s="101"/>
      <c r="N6" s="101"/>
      <c r="O6" s="101"/>
      <c r="P6" s="102"/>
      <c r="R6" s="8"/>
      <c r="S6" s="29" t="s">
        <v>37</v>
      </c>
      <c r="T6" s="30" t="s">
        <v>38</v>
      </c>
    </row>
    <row r="7" spans="2:20" ht="48" customHeight="1" x14ac:dyDescent="0.25">
      <c r="B7" s="16">
        <v>3</v>
      </c>
      <c r="C7" s="51">
        <v>4</v>
      </c>
      <c r="D7" s="53">
        <v>1</v>
      </c>
      <c r="E7" s="54">
        <v>0.2</v>
      </c>
      <c r="F7" s="55">
        <v>1.2</v>
      </c>
      <c r="G7" s="50" t="str">
        <f t="shared" si="0"/>
        <v>MOK</v>
      </c>
      <c r="H7" s="56" t="s">
        <v>72</v>
      </c>
      <c r="I7" s="100" t="s">
        <v>82</v>
      </c>
      <c r="J7" s="101"/>
      <c r="K7" s="101"/>
      <c r="L7" s="101"/>
      <c r="M7" s="101"/>
      <c r="N7" s="101"/>
      <c r="O7" s="101"/>
      <c r="P7" s="102"/>
      <c r="R7" s="9"/>
      <c r="S7" s="29" t="s">
        <v>39</v>
      </c>
      <c r="T7" s="30" t="s">
        <v>40</v>
      </c>
    </row>
    <row r="8" spans="2:20" ht="48" customHeight="1" x14ac:dyDescent="0.25">
      <c r="B8" s="16">
        <v>3</v>
      </c>
      <c r="C8" s="51">
        <v>5</v>
      </c>
      <c r="D8" s="60">
        <v>0.97</v>
      </c>
      <c r="E8" s="61">
        <v>0.02</v>
      </c>
      <c r="F8" s="62">
        <v>0.99</v>
      </c>
      <c r="G8" s="50" t="str">
        <f t="shared" si="0"/>
        <v>MOK</v>
      </c>
      <c r="H8" s="56" t="s">
        <v>73</v>
      </c>
      <c r="I8" s="100"/>
      <c r="J8" s="101"/>
      <c r="K8" s="101"/>
      <c r="L8" s="101"/>
      <c r="M8" s="101"/>
      <c r="N8" s="101"/>
      <c r="O8" s="101"/>
      <c r="P8" s="102"/>
    </row>
    <row r="9" spans="2:20" ht="48" customHeight="1" x14ac:dyDescent="0.25">
      <c r="B9" s="16">
        <v>3</v>
      </c>
      <c r="C9" s="51">
        <v>6</v>
      </c>
      <c r="D9" s="64">
        <v>5</v>
      </c>
      <c r="E9" s="65">
        <v>2</v>
      </c>
      <c r="F9" s="63">
        <v>10</v>
      </c>
      <c r="G9" s="50" t="str">
        <f t="shared" si="0"/>
        <v>MOK</v>
      </c>
      <c r="H9" s="56" t="s">
        <v>74</v>
      </c>
      <c r="I9" s="100" t="s">
        <v>80</v>
      </c>
      <c r="J9" s="101"/>
      <c r="K9" s="101"/>
      <c r="L9" s="101"/>
      <c r="M9" s="101"/>
      <c r="N9" s="101"/>
      <c r="O9" s="101"/>
      <c r="P9" s="102"/>
    </row>
    <row r="10" spans="2:20" ht="48" customHeight="1" x14ac:dyDescent="0.25">
      <c r="B10" s="16">
        <v>3</v>
      </c>
      <c r="C10" s="51">
        <v>7</v>
      </c>
      <c r="D10" s="60">
        <v>0.99</v>
      </c>
      <c r="E10" s="61">
        <v>0.02</v>
      </c>
      <c r="F10" s="62">
        <v>1</v>
      </c>
      <c r="G10" s="50" t="str">
        <f t="shared" si="0"/>
        <v>MOK</v>
      </c>
      <c r="H10" s="56" t="s">
        <v>75</v>
      </c>
      <c r="I10" s="100" t="s">
        <v>81</v>
      </c>
      <c r="J10" s="101"/>
      <c r="K10" s="101"/>
      <c r="L10" s="101"/>
      <c r="M10" s="101"/>
      <c r="N10" s="101"/>
      <c r="O10" s="101"/>
      <c r="P10" s="102"/>
    </row>
    <row r="11" spans="2:20" ht="48" customHeight="1" x14ac:dyDescent="0.25">
      <c r="B11" s="16">
        <v>3</v>
      </c>
      <c r="C11" s="51">
        <v>8</v>
      </c>
      <c r="D11" s="64">
        <v>3</v>
      </c>
      <c r="E11" s="65">
        <v>1</v>
      </c>
      <c r="F11" s="63">
        <v>2</v>
      </c>
      <c r="G11" s="50" t="str">
        <f t="shared" si="0"/>
        <v>MCT</v>
      </c>
      <c r="H11" s="56" t="s">
        <v>76</v>
      </c>
      <c r="I11" s="100"/>
      <c r="J11" s="101"/>
      <c r="K11" s="101"/>
      <c r="L11" s="101"/>
      <c r="M11" s="101"/>
      <c r="N11" s="101"/>
      <c r="O11" s="101"/>
      <c r="P11" s="102"/>
    </row>
    <row r="12" spans="2:20" ht="48" customHeight="1" x14ac:dyDescent="0.25">
      <c r="B12" s="16">
        <v>3</v>
      </c>
      <c r="C12" s="51">
        <v>9</v>
      </c>
      <c r="D12" s="60">
        <v>0.99</v>
      </c>
      <c r="E12" s="61">
        <v>0.02</v>
      </c>
      <c r="F12" s="62">
        <f>(1+1+1)/3</f>
        <v>1</v>
      </c>
      <c r="G12" s="50" t="str">
        <f t="shared" si="0"/>
        <v>MOK</v>
      </c>
      <c r="H12" s="56" t="s">
        <v>77</v>
      </c>
      <c r="I12" s="103" t="s">
        <v>92</v>
      </c>
      <c r="J12" s="101"/>
      <c r="K12" s="101"/>
      <c r="L12" s="101"/>
      <c r="M12" s="101"/>
      <c r="N12" s="101"/>
      <c r="O12" s="101"/>
      <c r="P12" s="102"/>
    </row>
    <row r="13" spans="2:20" ht="48" customHeight="1" x14ac:dyDescent="0.25">
      <c r="B13" s="17">
        <v>3</v>
      </c>
      <c r="C13" s="43">
        <v>10</v>
      </c>
      <c r="D13" s="57"/>
      <c r="E13" s="58"/>
      <c r="F13" s="59">
        <v>44</v>
      </c>
      <c r="G13" s="41" t="str">
        <f t="shared" si="0"/>
        <v>MOK</v>
      </c>
      <c r="H13" s="19" t="s">
        <v>78</v>
      </c>
      <c r="I13" s="115" t="s">
        <v>79</v>
      </c>
      <c r="J13" s="116"/>
      <c r="K13" s="116"/>
      <c r="L13" s="116"/>
      <c r="M13" s="116"/>
      <c r="N13" s="116"/>
      <c r="O13" s="116"/>
      <c r="P13" s="117"/>
    </row>
    <row r="14" spans="2:20" ht="48" customHeight="1" x14ac:dyDescent="0.25">
      <c r="C14" s="33"/>
      <c r="D14" s="33"/>
      <c r="E14" s="33"/>
      <c r="F14" s="33"/>
      <c r="G14" s="33"/>
      <c r="H14" s="4"/>
      <c r="I14" s="4"/>
      <c r="J14" s="33"/>
      <c r="K14" s="33"/>
      <c r="L14" s="33"/>
      <c r="M14" s="33"/>
      <c r="N14" s="33"/>
    </row>
    <row r="15" spans="2:20" ht="48" customHeight="1" x14ac:dyDescent="0.25">
      <c r="C15" s="33"/>
      <c r="D15" s="33"/>
      <c r="E15" s="33"/>
      <c r="F15" s="33"/>
      <c r="G15" s="33"/>
      <c r="H15" s="4"/>
      <c r="I15" s="4"/>
      <c r="J15" s="33"/>
      <c r="K15" s="33"/>
      <c r="L15" s="33"/>
      <c r="M15" s="33"/>
      <c r="N15" s="33"/>
    </row>
    <row r="16" spans="2:20" ht="48" customHeight="1" x14ac:dyDescent="0.25">
      <c r="B16" s="118" t="s">
        <v>41</v>
      </c>
      <c r="C16" s="119"/>
      <c r="D16" s="119"/>
      <c r="E16" s="119"/>
      <c r="F16" s="119"/>
      <c r="G16" s="119"/>
      <c r="H16" s="119"/>
      <c r="I16" s="68"/>
      <c r="J16" s="68"/>
      <c r="K16" s="68"/>
      <c r="L16" s="68"/>
      <c r="M16" s="68"/>
      <c r="N16" s="68"/>
      <c r="O16" s="68"/>
      <c r="P16" s="69"/>
      <c r="R16" s="107" t="s">
        <v>42</v>
      </c>
      <c r="S16" s="108"/>
      <c r="T16" s="109"/>
    </row>
    <row r="17" spans="2:20" ht="48" customHeight="1" x14ac:dyDescent="0.25">
      <c r="B17" s="47" t="s">
        <v>21</v>
      </c>
      <c r="C17" s="24" t="s">
        <v>22</v>
      </c>
      <c r="D17" s="24" t="s">
        <v>23</v>
      </c>
      <c r="E17" s="24" t="s">
        <v>43</v>
      </c>
      <c r="F17" s="25" t="s">
        <v>44</v>
      </c>
      <c r="G17" s="1" t="s">
        <v>26</v>
      </c>
      <c r="H17" s="26" t="s">
        <v>27</v>
      </c>
      <c r="I17" s="67" t="s">
        <v>28</v>
      </c>
      <c r="J17" s="68"/>
      <c r="K17" s="68"/>
      <c r="L17" s="68"/>
      <c r="M17" s="68"/>
      <c r="N17" s="68"/>
      <c r="O17" s="68"/>
      <c r="P17" s="69"/>
      <c r="R17" s="5" t="s">
        <v>29</v>
      </c>
      <c r="S17" s="5" t="s">
        <v>27</v>
      </c>
      <c r="T17" s="6" t="s">
        <v>30</v>
      </c>
    </row>
    <row r="18" spans="2:20" ht="48" customHeight="1" x14ac:dyDescent="0.25">
      <c r="B18" s="45"/>
      <c r="C18" s="45"/>
      <c r="D18" s="20"/>
      <c r="E18" s="20" t="s">
        <v>45</v>
      </c>
      <c r="F18" s="21"/>
      <c r="G18" s="22" t="str">
        <f>_xlfn.IFS(ISBLANK(F18), "MSU", D18&gt;=F18,"MSA",D18&lt;F18,"MOD")</f>
        <v>MSU</v>
      </c>
      <c r="H18" s="27"/>
      <c r="I18" s="110"/>
      <c r="J18" s="111"/>
      <c r="K18" s="111"/>
      <c r="L18" s="111"/>
      <c r="M18" s="111"/>
      <c r="N18" s="111"/>
      <c r="O18" s="111"/>
      <c r="P18" s="112"/>
      <c r="R18" s="10"/>
      <c r="S18" s="31" t="s">
        <v>46</v>
      </c>
      <c r="T18" s="30" t="s">
        <v>47</v>
      </c>
    </row>
    <row r="19" spans="2:20" ht="48" customHeight="1" x14ac:dyDescent="0.25">
      <c r="B19" s="42"/>
      <c r="C19" s="42"/>
      <c r="D19" s="23"/>
      <c r="E19" s="23" t="s">
        <v>45</v>
      </c>
      <c r="F19" s="17"/>
      <c r="G19" s="22" t="str">
        <f t="shared" ref="G19" si="1">_xlfn.IFS(ISBLANK(F19), "MSU", D19&gt;=F19,"MSA",D19&lt;F19,"MOD")</f>
        <v>MSU</v>
      </c>
      <c r="H19" s="28"/>
      <c r="I19" s="104"/>
      <c r="J19" s="105"/>
      <c r="K19" s="105"/>
      <c r="L19" s="105"/>
      <c r="M19" s="105"/>
      <c r="N19" s="105"/>
      <c r="O19" s="105"/>
      <c r="P19" s="106"/>
      <c r="R19" s="11"/>
      <c r="S19" s="31" t="s">
        <v>48</v>
      </c>
      <c r="T19" s="30" t="s">
        <v>49</v>
      </c>
    </row>
    <row r="20" spans="2:20" ht="48" customHeight="1" x14ac:dyDescent="0.25">
      <c r="R20" s="8"/>
      <c r="S20" s="31" t="s">
        <v>50</v>
      </c>
      <c r="T20" s="30" t="s">
        <v>51</v>
      </c>
    </row>
    <row r="21" spans="2:20" ht="48" customHeight="1" x14ac:dyDescent="0.25">
      <c r="R21" s="12"/>
      <c r="S21" s="31" t="s">
        <v>52</v>
      </c>
      <c r="T21" s="30" t="s">
        <v>53</v>
      </c>
    </row>
    <row r="22" spans="2:20" ht="48" customHeight="1" x14ac:dyDescent="0.25"/>
    <row r="23" spans="2:20" ht="48" customHeight="1" x14ac:dyDescent="0.25"/>
  </sheetData>
  <mergeCells count="18">
    <mergeCell ref="R2:T2"/>
    <mergeCell ref="R16:T16"/>
    <mergeCell ref="I18:P18"/>
    <mergeCell ref="I3:P3"/>
    <mergeCell ref="B2:P2"/>
    <mergeCell ref="I5:P5"/>
    <mergeCell ref="I13:P13"/>
    <mergeCell ref="B16:P16"/>
    <mergeCell ref="I4:P4"/>
    <mergeCell ref="I6:P6"/>
    <mergeCell ref="I7:P7"/>
    <mergeCell ref="I8:P8"/>
    <mergeCell ref="I9:P9"/>
    <mergeCell ref="I10:P10"/>
    <mergeCell ref="I11:P11"/>
    <mergeCell ref="I12:P12"/>
    <mergeCell ref="I19:P19"/>
    <mergeCell ref="I17:P17"/>
  </mergeCells>
  <conditionalFormatting sqref="G5:G13">
    <cfRule type="cellIs" dxfId="13" priority="35" operator="equal">
      <formula>"MCT"</formula>
    </cfRule>
    <cfRule type="cellIs" dxfId="12" priority="36" operator="equal">
      <formula>"MFL"</formula>
    </cfRule>
    <cfRule type="cellIs" dxfId="11" priority="37" operator="equal">
      <formula>"MOK"</formula>
    </cfRule>
  </conditionalFormatting>
  <conditionalFormatting sqref="G5:G13">
    <cfRule type="cellIs" dxfId="10" priority="28" operator="equal">
      <formula>"MNO"</formula>
    </cfRule>
  </conditionalFormatting>
  <conditionalFormatting sqref="G5:G13">
    <cfRule type="cellIs" dxfId="9" priority="26" operator="equal">
      <formula>"MNO"</formula>
    </cfRule>
  </conditionalFormatting>
  <conditionalFormatting sqref="G4">
    <cfRule type="cellIs" dxfId="8" priority="19" operator="equal">
      <formula>"MCT"</formula>
    </cfRule>
    <cfRule type="cellIs" dxfId="7" priority="20" operator="equal">
      <formula>"MFL"</formula>
    </cfRule>
    <cfRule type="cellIs" dxfId="6" priority="21" operator="equal">
      <formula>"MOK"</formula>
    </cfRule>
  </conditionalFormatting>
  <conditionalFormatting sqref="G19">
    <cfRule type="cellIs" dxfId="5" priority="4" operator="equal">
      <formula>"MSU"</formula>
    </cfRule>
    <cfRule type="cellIs" dxfId="4" priority="5" operator="equal">
      <formula>"MOD"</formula>
    </cfRule>
    <cfRule type="cellIs" dxfId="3" priority="6" operator="equal">
      <formula>"MSA"</formula>
    </cfRule>
  </conditionalFormatting>
  <conditionalFormatting sqref="G18">
    <cfRule type="cellIs" dxfId="2" priority="1" operator="equal">
      <formula>"MSU"</formula>
    </cfRule>
    <cfRule type="cellIs" dxfId="1" priority="2" operator="equal">
      <formula>"MOD"</formula>
    </cfRule>
    <cfRule type="cellIs" dxfId="0" priority="3" operator="equal">
      <formula>"MSA"</formula>
    </cfRule>
  </conditionalFormatting>
  <hyperlinks>
    <hyperlink ref="I4" r:id="rId1" xr:uid="{9A7E4031-36BE-6944-A653-B49444A96159}"/>
    <hyperlink ref="I6" r:id="rId2" xr:uid="{C3555AB9-82A4-E54F-A2ED-59E346B5906D}"/>
    <hyperlink ref="I12" r:id="rId3" xr:uid="{33D48BD4-A98D-CA43-B8D5-A774C485D2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E308-1E3B-469A-8A6F-CC2AE1DEBAD9}">
  <dimension ref="B2:O28"/>
  <sheetViews>
    <sheetView workbookViewId="0">
      <selection activeCell="C28" sqref="C28:H28"/>
    </sheetView>
  </sheetViews>
  <sheetFormatPr defaultColWidth="8.85546875" defaultRowHeight="15" x14ac:dyDescent="0.25"/>
  <cols>
    <col min="2" max="2" width="11.42578125" customWidth="1"/>
    <col min="8" max="8" width="13.85546875" customWidth="1"/>
  </cols>
  <sheetData>
    <row r="2" spans="2:15" x14ac:dyDescent="0.25">
      <c r="B2" s="67" t="s">
        <v>54</v>
      </c>
      <c r="C2" s="68"/>
      <c r="D2" s="68"/>
      <c r="E2" s="68"/>
      <c r="F2" s="68"/>
      <c r="G2" s="68"/>
      <c r="H2" s="68"/>
      <c r="I2" s="68"/>
      <c r="J2" s="68"/>
      <c r="K2" s="68"/>
      <c r="L2" s="68"/>
      <c r="M2" s="68"/>
      <c r="N2" s="68"/>
      <c r="O2" s="69"/>
    </row>
    <row r="3" spans="2:15" x14ac:dyDescent="0.25">
      <c r="B3" s="2" t="s">
        <v>55</v>
      </c>
      <c r="C3" s="119" t="s">
        <v>56</v>
      </c>
      <c r="D3" s="119"/>
      <c r="E3" s="119"/>
      <c r="F3" s="119"/>
      <c r="G3" s="119"/>
      <c r="H3" s="119"/>
      <c r="I3" s="118" t="s">
        <v>57</v>
      </c>
      <c r="J3" s="119"/>
      <c r="K3" s="119"/>
      <c r="L3" s="119"/>
      <c r="M3" s="119"/>
      <c r="N3" s="119"/>
      <c r="O3" s="120"/>
    </row>
    <row r="4" spans="2:15" ht="45" customHeight="1" x14ac:dyDescent="0.25">
      <c r="B4" s="28"/>
      <c r="C4" s="79"/>
      <c r="D4" s="80"/>
      <c r="E4" s="80"/>
      <c r="F4" s="80"/>
      <c r="G4" s="80"/>
      <c r="H4" s="81"/>
      <c r="I4" s="79"/>
      <c r="J4" s="80"/>
      <c r="K4" s="80"/>
      <c r="L4" s="80"/>
      <c r="M4" s="80"/>
      <c r="N4" s="80"/>
      <c r="O4" s="81"/>
    </row>
    <row r="6" spans="2:15" x14ac:dyDescent="0.25">
      <c r="B6" s="36" t="s">
        <v>55</v>
      </c>
      <c r="C6" s="70" t="s">
        <v>58</v>
      </c>
      <c r="D6" s="70"/>
      <c r="E6" s="70"/>
      <c r="F6" s="70"/>
      <c r="G6" s="70"/>
      <c r="H6" s="70"/>
      <c r="I6" s="71" t="s">
        <v>57</v>
      </c>
      <c r="J6" s="70"/>
      <c r="K6" s="70"/>
      <c r="L6" s="70"/>
      <c r="M6" s="70"/>
      <c r="N6" s="70"/>
      <c r="O6" s="72"/>
    </row>
    <row r="7" spans="2:15" ht="45" customHeight="1" x14ac:dyDescent="0.25">
      <c r="B7" s="28"/>
      <c r="C7" s="79"/>
      <c r="D7" s="80"/>
      <c r="E7" s="80"/>
      <c r="F7" s="80"/>
      <c r="G7" s="80"/>
      <c r="H7" s="81"/>
      <c r="I7" s="79"/>
      <c r="J7" s="80"/>
      <c r="K7" s="80"/>
      <c r="L7" s="80"/>
      <c r="M7" s="80"/>
      <c r="N7" s="80"/>
      <c r="O7" s="81"/>
    </row>
    <row r="9" spans="2:15" x14ac:dyDescent="0.25">
      <c r="B9" s="37" t="s">
        <v>55</v>
      </c>
      <c r="C9" s="85" t="s">
        <v>59</v>
      </c>
      <c r="D9" s="85"/>
      <c r="E9" s="85"/>
      <c r="F9" s="85"/>
      <c r="G9" s="85"/>
      <c r="H9" s="85"/>
      <c r="I9" s="86" t="s">
        <v>57</v>
      </c>
      <c r="J9" s="85"/>
      <c r="K9" s="85"/>
      <c r="L9" s="85"/>
      <c r="M9" s="85"/>
      <c r="N9" s="85"/>
      <c r="O9" s="87"/>
    </row>
    <row r="10" spans="2:15" ht="45" customHeight="1" x14ac:dyDescent="0.25">
      <c r="B10" s="28"/>
      <c r="C10" s="79"/>
      <c r="D10" s="80"/>
      <c r="E10" s="80"/>
      <c r="F10" s="80"/>
      <c r="G10" s="80"/>
      <c r="H10" s="81"/>
      <c r="I10" s="79"/>
      <c r="J10" s="80"/>
      <c r="K10" s="80"/>
      <c r="L10" s="80"/>
      <c r="M10" s="80"/>
      <c r="N10" s="80"/>
      <c r="O10" s="81"/>
    </row>
    <row r="12" spans="2:15" x14ac:dyDescent="0.25">
      <c r="B12" s="39" t="s">
        <v>55</v>
      </c>
      <c r="C12" s="97" t="s">
        <v>60</v>
      </c>
      <c r="D12" s="97"/>
      <c r="E12" s="97"/>
      <c r="F12" s="97"/>
      <c r="G12" s="97"/>
      <c r="H12" s="97"/>
      <c r="I12" s="98" t="s">
        <v>57</v>
      </c>
      <c r="J12" s="97"/>
      <c r="K12" s="97"/>
      <c r="L12" s="97"/>
      <c r="M12" s="97"/>
      <c r="N12" s="97"/>
      <c r="O12" s="99"/>
    </row>
    <row r="13" spans="2:15" ht="45" customHeight="1" x14ac:dyDescent="0.25">
      <c r="B13" s="28"/>
      <c r="C13" s="79"/>
      <c r="D13" s="80"/>
      <c r="E13" s="80"/>
      <c r="F13" s="80"/>
      <c r="G13" s="80"/>
      <c r="H13" s="81"/>
      <c r="I13" s="79"/>
      <c r="J13" s="80"/>
      <c r="K13" s="80"/>
      <c r="L13" s="80"/>
      <c r="M13" s="80"/>
      <c r="N13" s="80"/>
      <c r="O13" s="81"/>
    </row>
    <row r="15" spans="2:15" x14ac:dyDescent="0.25">
      <c r="B15" s="38" t="s">
        <v>55</v>
      </c>
      <c r="C15" s="91" t="s">
        <v>61</v>
      </c>
      <c r="D15" s="91"/>
      <c r="E15" s="91"/>
      <c r="F15" s="91"/>
      <c r="G15" s="91"/>
      <c r="H15" s="91"/>
      <c r="I15" s="92" t="s">
        <v>57</v>
      </c>
      <c r="J15" s="91"/>
      <c r="K15" s="91"/>
      <c r="L15" s="91"/>
      <c r="M15" s="91"/>
      <c r="N15" s="91"/>
      <c r="O15" s="93"/>
    </row>
    <row r="16" spans="2:15" ht="45" customHeight="1" x14ac:dyDescent="0.25">
      <c r="B16" s="28"/>
      <c r="C16" s="79"/>
      <c r="D16" s="80"/>
      <c r="E16" s="80"/>
      <c r="F16" s="80"/>
      <c r="G16" s="80"/>
      <c r="H16" s="81"/>
      <c r="I16" s="79"/>
      <c r="J16" s="80"/>
      <c r="K16" s="80"/>
      <c r="L16" s="80"/>
      <c r="M16" s="80"/>
      <c r="N16" s="80"/>
      <c r="O16" s="81"/>
    </row>
    <row r="18" spans="2:15" x14ac:dyDescent="0.25">
      <c r="B18" s="2" t="s">
        <v>55</v>
      </c>
      <c r="C18" s="119" t="s">
        <v>62</v>
      </c>
      <c r="D18" s="119"/>
      <c r="E18" s="119"/>
      <c r="F18" s="119"/>
      <c r="G18" s="119"/>
      <c r="H18" s="119"/>
      <c r="I18" s="118" t="s">
        <v>57</v>
      </c>
      <c r="J18" s="119"/>
      <c r="K18" s="119"/>
      <c r="L18" s="119"/>
      <c r="M18" s="119"/>
      <c r="N18" s="119"/>
      <c r="O18" s="120"/>
    </row>
    <row r="19" spans="2:15" ht="45" customHeight="1" x14ac:dyDescent="0.25">
      <c r="B19" s="28"/>
      <c r="C19" s="79"/>
      <c r="D19" s="80"/>
      <c r="E19" s="80"/>
      <c r="F19" s="80"/>
      <c r="G19" s="80"/>
      <c r="H19" s="81"/>
      <c r="I19" s="79"/>
      <c r="J19" s="80"/>
      <c r="K19" s="80"/>
      <c r="L19" s="80"/>
      <c r="M19" s="80"/>
      <c r="N19" s="80"/>
      <c r="O19" s="81"/>
    </row>
    <row r="21" spans="2:15" x14ac:dyDescent="0.25">
      <c r="B21" s="36" t="s">
        <v>55</v>
      </c>
      <c r="C21" s="70" t="s">
        <v>63</v>
      </c>
      <c r="D21" s="70"/>
      <c r="E21" s="70"/>
      <c r="F21" s="70"/>
      <c r="G21" s="70"/>
      <c r="H21" s="70"/>
      <c r="I21" s="71" t="s">
        <v>57</v>
      </c>
      <c r="J21" s="70"/>
      <c r="K21" s="70"/>
      <c r="L21" s="70"/>
      <c r="M21" s="70"/>
      <c r="N21" s="70"/>
      <c r="O21" s="72"/>
    </row>
    <row r="22" spans="2:15" ht="45" customHeight="1" x14ac:dyDescent="0.25">
      <c r="B22" s="28"/>
      <c r="C22" s="79"/>
      <c r="D22" s="80"/>
      <c r="E22" s="80"/>
      <c r="F22" s="80"/>
      <c r="G22" s="80"/>
      <c r="H22" s="81"/>
      <c r="I22" s="79"/>
      <c r="J22" s="80"/>
      <c r="K22" s="80"/>
      <c r="L22" s="80"/>
      <c r="M22" s="80"/>
      <c r="N22" s="80"/>
      <c r="O22" s="81"/>
    </row>
    <row r="24" spans="2:15" x14ac:dyDescent="0.25">
      <c r="B24" s="37" t="s">
        <v>55</v>
      </c>
      <c r="C24" s="85" t="s">
        <v>64</v>
      </c>
      <c r="D24" s="85"/>
      <c r="E24" s="85"/>
      <c r="F24" s="85"/>
      <c r="G24" s="85"/>
      <c r="H24" s="85"/>
      <c r="I24" s="86" t="s">
        <v>57</v>
      </c>
      <c r="J24" s="85"/>
      <c r="K24" s="85"/>
      <c r="L24" s="85"/>
      <c r="M24" s="85"/>
      <c r="N24" s="85"/>
      <c r="O24" s="87"/>
    </row>
    <row r="25" spans="2:15" ht="45" customHeight="1" x14ac:dyDescent="0.25">
      <c r="B25" s="28"/>
      <c r="C25" s="79"/>
      <c r="D25" s="80"/>
      <c r="E25" s="80"/>
      <c r="F25" s="80"/>
      <c r="G25" s="80"/>
      <c r="H25" s="81"/>
      <c r="I25" s="79"/>
      <c r="J25" s="80"/>
      <c r="K25" s="80"/>
      <c r="L25" s="80"/>
      <c r="M25" s="80"/>
      <c r="N25" s="80"/>
      <c r="O25" s="81"/>
    </row>
    <row r="27" spans="2:15" x14ac:dyDescent="0.25">
      <c r="B27" s="39" t="s">
        <v>55</v>
      </c>
      <c r="C27" s="97" t="s">
        <v>65</v>
      </c>
      <c r="D27" s="97"/>
      <c r="E27" s="97"/>
      <c r="F27" s="97"/>
      <c r="G27" s="97"/>
      <c r="H27" s="97"/>
      <c r="I27" s="98" t="s">
        <v>57</v>
      </c>
      <c r="J27" s="97"/>
      <c r="K27" s="97"/>
      <c r="L27" s="97"/>
      <c r="M27" s="97"/>
      <c r="N27" s="97"/>
      <c r="O27" s="99"/>
    </row>
    <row r="28" spans="2:15" ht="45" customHeight="1" x14ac:dyDescent="0.25">
      <c r="B28" s="28"/>
      <c r="C28" s="79"/>
      <c r="D28" s="80"/>
      <c r="E28" s="80"/>
      <c r="F28" s="80"/>
      <c r="G28" s="80"/>
      <c r="H28" s="81"/>
      <c r="I28" s="79"/>
      <c r="J28" s="80"/>
      <c r="K28" s="80"/>
      <c r="L28" s="80"/>
      <c r="M28" s="80"/>
      <c r="N28" s="80"/>
      <c r="O28" s="81"/>
    </row>
  </sheetData>
  <mergeCells count="37">
    <mergeCell ref="C28:H28"/>
    <mergeCell ref="I28:O28"/>
    <mergeCell ref="C24:H24"/>
    <mergeCell ref="I24:O24"/>
    <mergeCell ref="C25:H25"/>
    <mergeCell ref="I25:O25"/>
    <mergeCell ref="C27:H27"/>
    <mergeCell ref="I27:O27"/>
    <mergeCell ref="C19:H19"/>
    <mergeCell ref="I19:O19"/>
    <mergeCell ref="C22:H22"/>
    <mergeCell ref="I22:O22"/>
    <mergeCell ref="C21:H21"/>
    <mergeCell ref="I21:O21"/>
    <mergeCell ref="C15:H15"/>
    <mergeCell ref="I15:O15"/>
    <mergeCell ref="C16:H16"/>
    <mergeCell ref="I16:O16"/>
    <mergeCell ref="C18:H18"/>
    <mergeCell ref="I18:O18"/>
    <mergeCell ref="C10:H10"/>
    <mergeCell ref="I10:O10"/>
    <mergeCell ref="C12:H12"/>
    <mergeCell ref="I12:O12"/>
    <mergeCell ref="C13:H13"/>
    <mergeCell ref="I13:O13"/>
    <mergeCell ref="C6:H6"/>
    <mergeCell ref="I6:O6"/>
    <mergeCell ref="C7:H7"/>
    <mergeCell ref="I7:O7"/>
    <mergeCell ref="C9:H9"/>
    <mergeCell ref="I9:O9"/>
    <mergeCell ref="B2:O2"/>
    <mergeCell ref="C3:H3"/>
    <mergeCell ref="I3:O3"/>
    <mergeCell ref="C4:H4"/>
    <mergeCell ref="I4:O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Resource &amp; Narrative</vt:lpstr>
      <vt:lpstr>Metrics &amp; Milestones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kharron</cp:lastModifiedBy>
  <cp:revision/>
  <dcterms:created xsi:type="dcterms:W3CDTF">2020-06-24T08:48:21Z</dcterms:created>
  <dcterms:modified xsi:type="dcterms:W3CDTF">2021-07-21T14:45:40Z</dcterms:modified>
  <cp:category/>
  <cp:contentStatus/>
</cp:coreProperties>
</file>