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C:\Users\kharron\Desktop\002_GridPP (local files)\GRIDPP REPORTS\Q121\"/>
    </mc:Choice>
  </mc:AlternateContent>
  <xr:revisionPtr revIDLastSave="0" documentId="13_ncr:1_{993C33D6-5543-4274-867B-920F58FABBDE}" xr6:coauthVersionLast="47" xr6:coauthVersionMax="47" xr10:uidLastSave="{00000000-0000-0000-0000-000000000000}"/>
  <bookViews>
    <workbookView xWindow="-120" yWindow="-120" windowWidth="29040" windowHeight="17640" xr2:uid="{00000000-000D-0000-FFFF-FFFF00000000}"/>
  </bookViews>
  <sheets>
    <sheet name="Resource &amp; Narrative" sheetId="1" r:id="rId1"/>
    <sheet name="Metrics &amp; Milestones" sheetId="2" r:id="rId2"/>
    <sheet name="Outreach &amp; Knowledge Sharing"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2" l="1"/>
  <c r="G22" i="2"/>
  <c r="G21" i="2"/>
  <c r="G20" i="2"/>
  <c r="G19" i="2"/>
  <c r="G18" i="2"/>
  <c r="G17" i="2"/>
  <c r="G16" i="2"/>
  <c r="G15" i="2"/>
  <c r="G14" i="2"/>
  <c r="G13" i="2"/>
  <c r="G12" i="2"/>
  <c r="G11" i="2"/>
  <c r="G6" i="2"/>
  <c r="G5" i="2"/>
  <c r="G4" i="2"/>
</calcChain>
</file>

<file path=xl/sharedStrings.xml><?xml version="1.0" encoding="utf-8"?>
<sst xmlns="http://schemas.openxmlformats.org/spreadsheetml/2006/main" count="144" uniqueCount="88">
  <si>
    <t>Year</t>
  </si>
  <si>
    <t>Area</t>
  </si>
  <si>
    <t>Security</t>
  </si>
  <si>
    <t>Quarter</t>
  </si>
  <si>
    <t>Reporter</t>
  </si>
  <si>
    <t>Operations</t>
  </si>
  <si>
    <t>Trust &amp; Identity</t>
  </si>
  <si>
    <t>Narrative</t>
  </si>
  <si>
    <t>Successes</t>
  </si>
  <si>
    <t>Problems</t>
  </si>
  <si>
    <t>Risks</t>
  </si>
  <si>
    <t>Type</t>
  </si>
  <si>
    <t>Risk</t>
  </si>
  <si>
    <t>Mitigation</t>
  </si>
  <si>
    <t>General</t>
  </si>
  <si>
    <t>Area Specifc</t>
  </si>
  <si>
    <t>Objectives and Deliverables Last Quarter</t>
  </si>
  <si>
    <t>Due Date</t>
  </si>
  <si>
    <t>Objective/Deliverable</t>
  </si>
  <si>
    <t>Metric/Output</t>
  </si>
  <si>
    <t>Objectives and Deliverables This Quarter</t>
  </si>
  <si>
    <t>Metrics</t>
  </si>
  <si>
    <t>Key - Metrics</t>
  </si>
  <si>
    <t>WP</t>
  </si>
  <si>
    <t>ID</t>
  </si>
  <si>
    <t>Target</t>
  </si>
  <si>
    <t>Margin</t>
  </si>
  <si>
    <t>Current</t>
  </si>
  <si>
    <t>Status</t>
  </si>
  <si>
    <t>Description</t>
  </si>
  <si>
    <t>Comments</t>
  </si>
  <si>
    <t>Colour</t>
  </si>
  <si>
    <t>Code</t>
  </si>
  <si>
    <t>1c</t>
  </si>
  <si>
    <t>% of Sites responding to security communication requests</t>
  </si>
  <si>
    <t>Metric OK</t>
  </si>
  <si>
    <t>MOK</t>
  </si>
  <si>
    <t>% Tier2 sites responding to WLCG Critical EGI SVG broadcasts</t>
  </si>
  <si>
    <t>Metric Clost to Target</t>
  </si>
  <si>
    <t>MCT</t>
  </si>
  <si>
    <t>% Tier2 sites following WLCG incident response procedures</t>
  </si>
  <si>
    <t>Metric not OK</t>
  </si>
  <si>
    <t>MFL</t>
  </si>
  <si>
    <t>Metric with no Target</t>
  </si>
  <si>
    <t>MNO</t>
  </si>
  <si>
    <t>Milestones</t>
  </si>
  <si>
    <t>Key - Milestones</t>
  </si>
  <si>
    <t>Started</t>
  </si>
  <si>
    <t>Completed</t>
  </si>
  <si>
    <t>Y</t>
  </si>
  <si>
    <t>GridPP-wide security communication challenge</t>
  </si>
  <si>
    <t>GridPP-wide security communication challenge: Challenge largely successful, but highlighted some mail infrastructure issues which are believed to have been solved</t>
  </si>
  <si>
    <t>Milestone Achieved</t>
  </si>
  <si>
    <t>MSA</t>
  </si>
  <si>
    <t>N</t>
  </si>
  <si>
    <t>Milestone Ongoing</t>
  </si>
  <si>
    <t>MOG</t>
  </si>
  <si>
    <t>Milestone Overdue</t>
  </si>
  <si>
    <t>MOD</t>
  </si>
  <si>
    <t>Milestone not due</t>
  </si>
  <si>
    <t>MSU</t>
  </si>
  <si>
    <t>GridPP-wide security training event</t>
  </si>
  <si>
    <t>IRIS Security Workshop held at end of July 2020</t>
  </si>
  <si>
    <t>Review of the role of the security team</t>
  </si>
  <si>
    <t>Review WLCG security policy and procedure set</t>
  </si>
  <si>
    <t>Review of WLCG site security operations (SOC) guidelines</t>
  </si>
  <si>
    <t>Participation in EGI CSIRT Service Security Challenge</t>
  </si>
  <si>
    <t>Outreach &amp; Knowledge Exchange - ResearchFish Inputs</t>
  </si>
  <si>
    <t>Date</t>
  </si>
  <si>
    <t>Publications</t>
  </si>
  <si>
    <t>Notes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</si>
  <si>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</si>
  <si>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</si>
  <si>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</si>
  <si>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</si>
  <si>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</si>
  <si>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</si>
  <si>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</si>
  <si>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</si>
  <si>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n/a for this reporting period</t>
  </si>
  <si>
    <t>EGI Conference, "Developing a Trust and Security Framework for IRIS", D Crooks</t>
  </si>
  <si>
    <t>None</t>
  </si>
  <si>
    <t>Q1</t>
  </si>
  <si>
    <t>Usual operational security activities were carried out as required. Progress continues on integration of IRIS operational security with GridPP security team. Presented at HEPiX and ISGC, and contributed to and chaired ISGC Security Workshop. Coordination meeting held for SOC WG to set goals for 2021.</t>
  </si>
  <si>
    <t xml:space="preserve">Continued progress in REFEDS SIRTFI working group and eduGAIN security. Ongoing collaboration with policy groups in WISE, GN4-3 and IGTF. Continue to make good progress on guidance for use of Assurance frameworks		</t>
  </si>
  <si>
    <t>Low response to request for responses on plans for critical vulnerabilities - this could be due to the methodology used to gather this information, so this is being evaluated (this is a communciations issue, not indicative of issues at sites). 
1 critical vulnerability was flagged at ECDF outside the ringfenced WLCG estate which was successfully  handled by the ECDF systems team (the responsible parties)</t>
  </si>
  <si>
    <t xml:space="preserve">3 applicable broadcasts in this time period; the low response rate has led to a re-evaluation of  the measurement of this metric </t>
  </si>
  <si>
    <t>DK/DC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</si>
</sst>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scheme val="minor"/>
    </font>
    <font>
      <sz val="11"/>
      <color theme="1"/>
      <name val="Calibri"/>
      <family val="2"/>
      <scheme val="minor"/>
    </font>
    <font>
      <b/>
      <sz val="11"/>
      <color indexed="65"/>
      <name val="Calibri"/>
      <scheme val="minor"/>
    </font>
    <font>
      <sz val="10"/>
      <name val="Arial"/>
    </font>
    <font>
      <sz val="11"/>
      <color theme="1"/>
      <name val="Calibri"/>
      <scheme val="minor"/>
    </font>
  </fonts>
  <fills count="13">
    <fill>
      <patternFill patternType="none"/>
    </fill>
    <fill>
      <patternFill patternType="gray125"/>
    </fill>
    <fill>
      <patternFill patternType="solid">
        <fgColor rgb="FF757171"/>
        <bgColor indexed="64"/>
      </patternFill>
    </fill>
    <fill>
      <patternFill patternType="solid">
        <fgColor rgb="FF305496"/>
        <bgColor indexed="64"/>
      </patternFill>
    </fill>
    <fill>
      <patternFill patternType="solid">
        <fgColor rgb="FFC65911"/>
        <bgColor indexed="64"/>
      </patternFill>
    </fill>
    <fill>
      <patternFill patternType="solid">
        <fgColor rgb="FF548235"/>
        <bgColor indexed="64"/>
      </patternFill>
    </fill>
    <fill>
      <patternFill patternType="solid">
        <fgColor rgb="FFBF8F00"/>
        <bgColor indexed="64"/>
      </patternFill>
    </fill>
    <fill>
      <patternFill patternType="solid">
        <fgColor rgb="FF92D050"/>
        <bgColor indexed="64"/>
      </patternFill>
    </fill>
    <fill>
      <patternFill patternType="solid">
        <fgColor rgb="FFFFC000"/>
        <bgColor indexed="64"/>
      </patternFill>
    </fill>
    <fill>
      <patternFill patternType="solid">
        <fgColor indexed="2"/>
        <bgColor indexed="64"/>
      </patternFill>
    </fill>
    <fill>
      <patternFill patternType="solid">
        <fgColor rgb="FF00B0F0"/>
        <bgColor indexed="64"/>
      </patternFill>
    </fill>
    <fill>
      <patternFill patternType="solid">
        <fgColor theme="9"/>
        <bgColor indexed="64"/>
      </patternFill>
    </fill>
    <fill>
      <patternFill patternType="solid">
        <fgColor theme="0" tint="-0.14999847407452621"/>
        <bgColor indexed="64"/>
      </patternFill>
    </fill>
  </fills>
  <borders count="18">
    <border>
      <left/>
      <right/>
      <top/>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1"/>
      </right>
      <top style="thin">
        <color theme="1"/>
      </top>
      <bottom style="thin">
        <color theme="1"/>
      </bottom>
      <diagonal/>
    </border>
    <border>
      <left/>
      <right/>
      <top style="thin">
        <color theme="1"/>
      </top>
      <bottom/>
      <diagonal/>
    </border>
  </borders>
  <cellStyleXfs count="2">
    <xf numFmtId="0" fontId="0" fillId="0" borderId="0"/>
    <xf numFmtId="9" fontId="4" fillId="0" borderId="0" applyFont="0" applyFill="0" applyBorder="0"/>
  </cellStyleXfs>
  <cellXfs count="108">
    <xf numFmtId="0" fontId="0" fillId="0" borderId="0" xfId="0"/>
    <xf numFmtId="0" fontId="0" fillId="0" borderId="0" xfId="0" applyAlignment="1">
      <alignment horizontal="center"/>
    </xf>
    <xf numFmtId="0" fontId="2" fillId="2" borderId="1" xfId="0" applyFont="1" applyFill="1" applyBorder="1" applyAlignment="1">
      <alignment horizontal="center"/>
    </xf>
    <xf numFmtId="0" fontId="0" fillId="0" borderId="1" xfId="0" applyBorder="1" applyAlignment="1">
      <alignment horizontal="center"/>
    </xf>
    <xf numFmtId="0" fontId="2" fillId="2" borderId="2" xfId="0" applyFont="1" applyFill="1" applyBorder="1" applyAlignment="1">
      <alignment horizontal="center"/>
    </xf>
    <xf numFmtId="0" fontId="2" fillId="0" borderId="0" xfId="0" applyFont="1" applyAlignment="1">
      <alignment horizontal="center"/>
    </xf>
    <xf numFmtId="0" fontId="0" fillId="0" borderId="0" xfId="0"/>
    <xf numFmtId="0" fontId="2" fillId="2" borderId="6" xfId="0" applyFont="1" applyFill="1" applyBorder="1" applyAlignment="1">
      <alignment horizontal="center"/>
    </xf>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3" borderId="3" xfId="0" applyFont="1" applyFill="1" applyBorder="1" applyAlignment="1">
      <alignment horizontal="center"/>
    </xf>
    <xf numFmtId="0" fontId="0" fillId="0" borderId="13" xfId="0" applyBorder="1" applyAlignment="1">
      <alignment vertical="center"/>
    </xf>
    <xf numFmtId="0" fontId="2" fillId="4" borderId="3" xfId="0" applyFont="1" applyFill="1" applyBorder="1" applyAlignment="1">
      <alignment horizontal="center"/>
    </xf>
    <xf numFmtId="0" fontId="0" fillId="0" borderId="2" xfId="0" applyBorder="1" applyAlignment="1">
      <alignment horizontal="center" vertical="center"/>
    </xf>
    <xf numFmtId="0" fontId="0" fillId="0" borderId="5" xfId="0" applyBorder="1" applyAlignment="1">
      <alignment horizontal="center" vertical="center"/>
    </xf>
    <xf numFmtId="0" fontId="2" fillId="5" borderId="3" xfId="0" applyFont="1" applyFill="1" applyBorder="1" applyAlignment="1">
      <alignment horizontal="center"/>
    </xf>
    <xf numFmtId="0" fontId="2" fillId="6" borderId="3" xfId="0" applyFont="1" applyFill="1" applyBorder="1" applyAlignment="1">
      <alignment horizontal="center"/>
    </xf>
    <xf numFmtId="0" fontId="2" fillId="2" borderId="10" xfId="0" applyFont="1" applyFill="1" applyBorder="1" applyAlignment="1">
      <alignment horizontal="center"/>
    </xf>
    <xf numFmtId="0" fontId="2" fillId="2" borderId="2" xfId="0" applyFont="1" applyFill="1" applyBorder="1" applyAlignment="1">
      <alignment horizontal="left"/>
    </xf>
    <xf numFmtId="0" fontId="2" fillId="2" borderId="1" xfId="0" applyFont="1" applyFill="1" applyBorder="1"/>
    <xf numFmtId="0" fontId="0" fillId="0" borderId="11" xfId="0" applyBorder="1" applyAlignment="1">
      <alignment horizontal="center" vertical="center"/>
    </xf>
    <xf numFmtId="0" fontId="0" fillId="0" borderId="0" xfId="0" applyAlignment="1">
      <alignment horizontal="center" vertical="center"/>
    </xf>
    <xf numFmtId="9" fontId="0" fillId="0" borderId="11" xfId="0" applyNumberFormat="1" applyBorder="1" applyAlignment="1">
      <alignment horizontal="center" vertical="center"/>
    </xf>
    <xf numFmtId="9" fontId="0" fillId="0" borderId="0" xfId="0" applyNumberFormat="1" applyAlignment="1">
      <alignment horizontal="center" vertical="center"/>
    </xf>
    <xf numFmtId="9" fontId="0" fillId="0" borderId="10" xfId="1" applyNumberFormat="1" applyFont="1" applyBorder="1" applyAlignment="1">
      <alignment horizontal="center" vertical="center"/>
    </xf>
    <xf numFmtId="0" fontId="0" fillId="0" borderId="10" xfId="0" applyBorder="1" applyAlignment="1">
      <alignment horizontal="left" vertical="center"/>
    </xf>
    <xf numFmtId="0" fontId="0" fillId="7" borderId="1" xfId="0"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9" fontId="0" fillId="0" borderId="11" xfId="1" applyNumberFormat="1" applyFont="1" applyBorder="1" applyAlignment="1">
      <alignment horizontal="center" vertical="center"/>
    </xf>
    <xf numFmtId="9" fontId="0" fillId="0" borderId="0" xfId="1" applyNumberFormat="1" applyFont="1" applyAlignment="1">
      <alignment horizontal="center" vertical="center"/>
    </xf>
    <xf numFmtId="0" fontId="0" fillId="8" borderId="1" xfId="0" applyFill="1" applyBorder="1"/>
    <xf numFmtId="0" fontId="0" fillId="0" borderId="8" xfId="0" applyBorder="1" applyAlignment="1">
      <alignment horizontal="center" vertical="center"/>
    </xf>
    <xf numFmtId="0" fontId="0" fillId="0" borderId="14" xfId="0" applyBorder="1" applyAlignment="1">
      <alignment horizontal="center" vertical="center"/>
    </xf>
    <xf numFmtId="9" fontId="0" fillId="0" borderId="8" xfId="1" applyNumberFormat="1" applyFont="1" applyBorder="1" applyAlignment="1">
      <alignment horizontal="center" vertical="center"/>
    </xf>
    <xf numFmtId="9" fontId="0" fillId="0" borderId="14" xfId="1" applyNumberFormat="1" applyFont="1" applyBorder="1" applyAlignment="1">
      <alignment horizontal="center" vertical="center"/>
    </xf>
    <xf numFmtId="9" fontId="0" fillId="0" borderId="13" xfId="1" applyNumberFormat="1" applyFont="1" applyBorder="1" applyAlignment="1">
      <alignment horizontal="center" vertical="center"/>
    </xf>
    <xf numFmtId="0" fontId="0" fillId="0" borderId="13" xfId="0" applyBorder="1" applyAlignment="1">
      <alignment horizontal="left" vertical="center"/>
    </xf>
    <xf numFmtId="0" fontId="0" fillId="0" borderId="13" xfId="0" applyBorder="1" applyAlignment="1">
      <alignment horizontal="center" vertical="center"/>
    </xf>
    <xf numFmtId="0" fontId="0" fillId="9" borderId="1" xfId="0" applyFill="1" applyBorder="1"/>
    <xf numFmtId="0" fontId="0" fillId="0" borderId="0" xfId="0" applyAlignment="1">
      <alignment horizontal="left"/>
    </xf>
    <xf numFmtId="0" fontId="0" fillId="10" borderId="1" xfId="0" applyFill="1" applyBorder="1"/>
    <xf numFmtId="0" fontId="2" fillId="2" borderId="13" xfId="0" applyFont="1" applyFill="1" applyBorder="1" applyAlignment="1">
      <alignment horizontal="center"/>
    </xf>
    <xf numFmtId="0" fontId="2" fillId="2" borderId="8" xfId="0" applyFont="1" applyFill="1" applyBorder="1" applyAlignment="1">
      <alignment horizontal="center"/>
    </xf>
    <xf numFmtId="0" fontId="2" fillId="2" borderId="14" xfId="0" applyFont="1" applyFill="1" applyBorder="1" applyAlignment="1">
      <alignment horizontal="center"/>
    </xf>
    <xf numFmtId="0" fontId="2" fillId="2" borderId="13" xfId="0" applyFont="1" applyFill="1" applyBorder="1" applyAlignment="1">
      <alignment horizontal="left"/>
    </xf>
    <xf numFmtId="0" fontId="0" fillId="0" borderId="10" xfId="0" applyBorder="1" applyAlignment="1">
      <alignment horizontal="center" vertical="center"/>
    </xf>
    <xf numFmtId="17" fontId="3" fillId="0" borderId="10" xfId="0" applyNumberFormat="1" applyFont="1" applyBorder="1" applyAlignment="1">
      <alignment horizontal="center" vertical="center"/>
    </xf>
    <xf numFmtId="17" fontId="0" fillId="0" borderId="11" xfId="0" applyNumberFormat="1" applyBorder="1" applyAlignment="1">
      <alignment horizontal="center" vertical="center"/>
    </xf>
    <xf numFmtId="0" fontId="0" fillId="0" borderId="10" xfId="0" applyBorder="1" applyAlignment="1">
      <alignment vertical="center"/>
    </xf>
    <xf numFmtId="0" fontId="0" fillId="11" borderId="1" xfId="0" applyFill="1" applyBorder="1"/>
    <xf numFmtId="0" fontId="0" fillId="0" borderId="1" xfId="0" applyBorder="1" applyAlignment="1">
      <alignment vertical="center" wrapText="1"/>
    </xf>
    <xf numFmtId="0" fontId="0" fillId="12" borderId="1" xfId="0" applyFill="1" applyBorder="1"/>
    <xf numFmtId="0" fontId="0" fillId="0" borderId="17" xfId="0" applyBorder="1" applyAlignment="1">
      <alignment horizontal="center" vertical="center"/>
    </xf>
    <xf numFmtId="17" fontId="0" fillId="0" borderId="10" xfId="0" applyNumberFormat="1" applyBorder="1" applyAlignment="1">
      <alignment horizontal="center" vertical="center"/>
    </xf>
    <xf numFmtId="17" fontId="3" fillId="0" borderId="13" xfId="0" applyNumberFormat="1" applyFont="1" applyBorder="1" applyAlignment="1">
      <alignment horizontal="center" vertical="center"/>
    </xf>
    <xf numFmtId="14" fontId="0" fillId="0" borderId="13" xfId="0" applyNumberFormat="1" applyBorder="1" applyAlignment="1">
      <alignment vertical="center"/>
    </xf>
    <xf numFmtId="0" fontId="0" fillId="0" borderId="3" xfId="0"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3" borderId="4" xfId="0" applyFont="1" applyFill="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5" xfId="0" applyFont="1" applyFill="1" applyBorder="1" applyAlignment="1">
      <alignment horizontal="center"/>
    </xf>
    <xf numFmtId="0" fontId="2" fillId="3" borderId="2" xfId="0" applyFont="1" applyFill="1" applyBorder="1" applyAlignment="1">
      <alignment horizontal="center"/>
    </xf>
    <xf numFmtId="0" fontId="2" fillId="3" borderId="9" xfId="0" applyFont="1" applyFill="1" applyBorder="1" applyAlignment="1">
      <alignment horizontal="center"/>
    </xf>
    <xf numFmtId="0" fontId="1" fillId="0" borderId="2" xfId="0" applyFont="1"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2" fillId="4" borderId="4"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2" fillId="4" borderId="5" xfId="0" applyFont="1" applyFill="1" applyBorder="1" applyAlignment="1">
      <alignment horizontal="center"/>
    </xf>
    <xf numFmtId="0" fontId="2" fillId="4" borderId="2" xfId="0" applyFont="1" applyFill="1" applyBorder="1" applyAlignment="1">
      <alignment horizontal="center"/>
    </xf>
    <xf numFmtId="0" fontId="2" fillId="4" borderId="9" xfId="0" applyFont="1" applyFill="1" applyBorder="1" applyAlignment="1">
      <alignment horizont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2" fillId="5" borderId="4" xfId="0" applyFont="1" applyFill="1" applyBorder="1" applyAlignment="1">
      <alignment horizontal="center"/>
    </xf>
    <xf numFmtId="0" fontId="2" fillId="5" borderId="6" xfId="0" applyFont="1" applyFill="1" applyBorder="1" applyAlignment="1">
      <alignment horizontal="center"/>
    </xf>
    <xf numFmtId="0" fontId="2" fillId="5" borderId="7" xfId="0" applyFont="1" applyFill="1" applyBorder="1" applyAlignment="1">
      <alignment horizontal="center"/>
    </xf>
    <xf numFmtId="0" fontId="2" fillId="5" borderId="5" xfId="0" applyFont="1" applyFill="1" applyBorder="1" applyAlignment="1">
      <alignment horizontal="center"/>
    </xf>
    <xf numFmtId="0" fontId="2" fillId="5" borderId="2" xfId="0" applyFont="1" applyFill="1" applyBorder="1" applyAlignment="1">
      <alignment horizontal="center"/>
    </xf>
    <xf numFmtId="0" fontId="2" fillId="5" borderId="9" xfId="0" applyFont="1" applyFill="1" applyBorder="1" applyAlignment="1">
      <alignment horizontal="center"/>
    </xf>
    <xf numFmtId="0" fontId="2" fillId="6" borderId="4" xfId="0" applyFont="1" applyFill="1" applyBorder="1" applyAlignment="1">
      <alignment horizontal="center"/>
    </xf>
    <xf numFmtId="0" fontId="2" fillId="6" borderId="6" xfId="0" applyFont="1" applyFill="1" applyBorder="1" applyAlignment="1">
      <alignment horizontal="center"/>
    </xf>
    <xf numFmtId="0" fontId="2" fillId="6" borderId="7" xfId="0" applyFont="1" applyFill="1" applyBorder="1" applyAlignment="1">
      <alignment horizontal="center"/>
    </xf>
    <xf numFmtId="0" fontId="2" fillId="6" borderId="5" xfId="0" applyFont="1" applyFill="1" applyBorder="1" applyAlignment="1">
      <alignment horizontal="center"/>
    </xf>
    <xf numFmtId="0" fontId="2" fillId="6" borderId="2" xfId="0" applyFont="1" applyFill="1" applyBorder="1" applyAlignment="1">
      <alignment horizontal="center"/>
    </xf>
    <xf numFmtId="0" fontId="2" fillId="6" borderId="9" xfId="0" applyFont="1" applyFill="1" applyBorder="1" applyAlignment="1">
      <alignment horizontal="center"/>
    </xf>
    <xf numFmtId="0" fontId="0" fillId="0" borderId="10"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 fillId="2" borderId="2" xfId="0" applyFont="1" applyFill="1" applyBorder="1" applyAlignment="1">
      <alignment horizontal="center"/>
    </xf>
    <xf numFmtId="0" fontId="2" fillId="2" borderId="5" xfId="0" applyFont="1" applyFill="1" applyBorder="1" applyAlignment="1">
      <alignment horizontal="center"/>
    </xf>
    <xf numFmtId="0" fontId="2" fillId="2" borderId="16" xfId="0" applyFont="1" applyFill="1" applyBorder="1" applyAlignment="1">
      <alignment horizontal="center"/>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2" fillId="2" borderId="10" xfId="0" applyFont="1" applyFill="1" applyBorder="1" applyAlignment="1">
      <alignment horizontal="center"/>
    </xf>
    <xf numFmtId="0" fontId="2" fillId="2" borderId="0" xfId="0" applyFont="1" applyFill="1" applyAlignment="1">
      <alignment horizontal="center"/>
    </xf>
    <xf numFmtId="0" fontId="1" fillId="0" borderId="10" xfId="0" applyFont="1" applyBorder="1" applyAlignment="1">
      <alignment horizontal="center" vertical="center" wrapText="1"/>
    </xf>
    <xf numFmtId="0" fontId="2" fillId="2" borderId="9" xfId="0" applyFont="1" applyFill="1" applyBorder="1" applyAlignment="1">
      <alignment horizontal="center"/>
    </xf>
  </cellXfs>
  <cellStyles count="2">
    <cellStyle name="Normal" xfId="0" builtinId="0"/>
    <cellStyle name="Percent" xfId="1" builtinId="5"/>
  </cellStyles>
  <dxfs count="23">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theme="0" tint="-0.14996795556505021"/>
      </font>
      <fill>
        <patternFill patternType="solid">
          <fgColor theme="0" tint="-0.14996795556505021"/>
          <bgColor theme="0" tint="-0.14996795556505021"/>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
      <font>
        <color rgb="FF00B0F0"/>
      </font>
      <fill>
        <patternFill patternType="solid">
          <fgColor rgb="FF00B0F0"/>
          <bgColor rgb="FF00B0F0"/>
        </patternFill>
      </fill>
    </dxf>
    <dxf>
      <fill>
        <patternFill patternType="solid">
          <fgColor rgb="FF0070C0"/>
          <bgColor rgb="FF0070C0"/>
        </patternFill>
      </fill>
    </dxf>
    <dxf>
      <font>
        <color rgb="FFFFC000"/>
      </font>
      <fill>
        <patternFill patternType="solid">
          <fgColor rgb="FFFFC000"/>
          <bgColor rgb="FFFFC000"/>
        </patternFill>
      </fill>
    </dxf>
    <dxf>
      <font>
        <color indexed="2"/>
      </font>
      <fill>
        <patternFill patternType="solid">
          <fgColor indexed="2"/>
          <bgColor indexed="2"/>
        </patternFill>
      </fill>
    </dxf>
    <dxf>
      <font>
        <color rgb="FF92D050"/>
      </font>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27"/>
  <sheetViews>
    <sheetView tabSelected="1" workbookViewId="0">
      <selection activeCell="E4" sqref="E4"/>
    </sheetView>
  </sheetViews>
  <sheetFormatPr defaultColWidth="8.85546875" defaultRowHeight="15" x14ac:dyDescent="0.25"/>
  <cols>
    <col min="2" max="2" width="15.42578125" bestFit="1" customWidth="1"/>
    <col min="3" max="3" width="17.140625" bestFit="1" customWidth="1"/>
    <col min="4" max="4" width="20.28515625" bestFit="1" customWidth="1"/>
    <col min="5" max="5" width="9.140625" style="1" bestFit="1"/>
    <col min="6" max="6" width="9.42578125" style="1" bestFit="1" customWidth="1"/>
    <col min="7" max="10" width="9.140625" style="1" bestFit="1"/>
  </cols>
  <sheetData>
    <row r="2" spans="2:10" x14ac:dyDescent="0.25">
      <c r="B2" s="2" t="s">
        <v>0</v>
      </c>
      <c r="C2" s="3">
        <v>2021</v>
      </c>
      <c r="D2" s="4" t="s">
        <v>1</v>
      </c>
      <c r="E2" s="57" t="s">
        <v>2</v>
      </c>
      <c r="F2" s="57"/>
    </row>
    <row r="3" spans="2:10" x14ac:dyDescent="0.25">
      <c r="B3" s="2" t="s">
        <v>3</v>
      </c>
      <c r="C3" s="3" t="s">
        <v>82</v>
      </c>
      <c r="D3" s="4" t="s">
        <v>4</v>
      </c>
      <c r="E3" s="57" t="s">
        <v>87</v>
      </c>
      <c r="F3" s="57"/>
    </row>
    <row r="4" spans="2:10" x14ac:dyDescent="0.25">
      <c r="B4" s="5"/>
      <c r="C4" s="1"/>
      <c r="D4" s="5"/>
    </row>
    <row r="5" spans="2:10" x14ac:dyDescent="0.25">
      <c r="B5" s="6"/>
      <c r="C5" s="6"/>
      <c r="D5" s="6"/>
    </row>
    <row r="6" spans="2:10" x14ac:dyDescent="0.25">
      <c r="B6" s="61" t="s">
        <v>7</v>
      </c>
      <c r="C6" s="62"/>
      <c r="D6" s="62"/>
      <c r="E6" s="62"/>
      <c r="F6" s="62"/>
      <c r="G6" s="62"/>
      <c r="H6" s="62"/>
      <c r="I6" s="62"/>
      <c r="J6" s="63"/>
    </row>
    <row r="7" spans="2:10" x14ac:dyDescent="0.25">
      <c r="B7" s="10" t="s">
        <v>1</v>
      </c>
      <c r="C7" s="64" t="s">
        <v>8</v>
      </c>
      <c r="D7" s="64"/>
      <c r="E7" s="64"/>
      <c r="F7" s="65" t="s">
        <v>9</v>
      </c>
      <c r="G7" s="64"/>
      <c r="H7" s="64"/>
      <c r="I7" s="64"/>
      <c r="J7" s="66"/>
    </row>
    <row r="8" spans="2:10" ht="216" customHeight="1" x14ac:dyDescent="0.25">
      <c r="B8" s="11" t="s">
        <v>5</v>
      </c>
      <c r="C8" s="67" t="s">
        <v>83</v>
      </c>
      <c r="D8" s="68"/>
      <c r="E8" s="68"/>
      <c r="F8" s="67" t="s">
        <v>85</v>
      </c>
      <c r="G8" s="68"/>
      <c r="H8" s="68"/>
      <c r="I8" s="68"/>
      <c r="J8" s="69"/>
    </row>
    <row r="9" spans="2:10" ht="117.75" customHeight="1" x14ac:dyDescent="0.25">
      <c r="B9" s="11" t="s">
        <v>6</v>
      </c>
      <c r="C9" s="67" t="s">
        <v>84</v>
      </c>
      <c r="D9" s="68"/>
      <c r="E9" s="68"/>
      <c r="F9" s="70" t="s">
        <v>81</v>
      </c>
      <c r="G9" s="68"/>
      <c r="H9" s="68"/>
      <c r="I9" s="68"/>
      <c r="J9" s="69"/>
    </row>
    <row r="10" spans="2:10" x14ac:dyDescent="0.25">
      <c r="B10" s="6"/>
      <c r="C10" s="1"/>
      <c r="D10" s="1"/>
    </row>
    <row r="11" spans="2:10" x14ac:dyDescent="0.25">
      <c r="B11" s="6"/>
      <c r="C11" s="1"/>
      <c r="D11" s="1"/>
    </row>
    <row r="12" spans="2:10" x14ac:dyDescent="0.25">
      <c r="B12" s="71" t="s">
        <v>10</v>
      </c>
      <c r="C12" s="72"/>
      <c r="D12" s="72"/>
      <c r="E12" s="72"/>
      <c r="F12" s="72"/>
      <c r="G12" s="72"/>
      <c r="H12" s="72"/>
      <c r="I12" s="72"/>
      <c r="J12" s="73"/>
    </row>
    <row r="13" spans="2:10" x14ac:dyDescent="0.25">
      <c r="B13" s="12" t="s">
        <v>11</v>
      </c>
      <c r="C13" s="74" t="s">
        <v>12</v>
      </c>
      <c r="D13" s="74"/>
      <c r="E13" s="74"/>
      <c r="F13" s="75" t="s">
        <v>13</v>
      </c>
      <c r="G13" s="74"/>
      <c r="H13" s="74"/>
      <c r="I13" s="74"/>
      <c r="J13" s="76"/>
    </row>
    <row r="14" spans="2:10" ht="60" customHeight="1" x14ac:dyDescent="0.25">
      <c r="B14" s="11" t="s">
        <v>14</v>
      </c>
      <c r="C14" s="77"/>
      <c r="D14" s="78"/>
      <c r="E14" s="79"/>
      <c r="F14" s="77"/>
      <c r="G14" s="78"/>
      <c r="H14" s="78"/>
      <c r="I14" s="78"/>
      <c r="J14" s="79"/>
    </row>
    <row r="15" spans="2:10" ht="60" customHeight="1" x14ac:dyDescent="0.25">
      <c r="B15" s="11" t="s">
        <v>15</v>
      </c>
      <c r="C15" s="77"/>
      <c r="D15" s="78"/>
      <c r="E15" s="79"/>
      <c r="F15" s="77"/>
      <c r="G15" s="78"/>
      <c r="H15" s="78"/>
      <c r="I15" s="78"/>
      <c r="J15" s="79"/>
    </row>
    <row r="16" spans="2:10" x14ac:dyDescent="0.25">
      <c r="B16" s="6"/>
      <c r="C16" s="6"/>
      <c r="D16" s="6"/>
    </row>
    <row r="18" spans="2:10" x14ac:dyDescent="0.25">
      <c r="B18" s="80" t="s">
        <v>16</v>
      </c>
      <c r="C18" s="81"/>
      <c r="D18" s="81"/>
      <c r="E18" s="81"/>
      <c r="F18" s="81"/>
      <c r="G18" s="81"/>
      <c r="H18" s="81"/>
      <c r="I18" s="81"/>
      <c r="J18" s="82"/>
    </row>
    <row r="19" spans="2:10" x14ac:dyDescent="0.2">
      <c r="B19" s="15" t="s">
        <v>17</v>
      </c>
      <c r="C19" s="83" t="s">
        <v>18</v>
      </c>
      <c r="D19" s="83"/>
      <c r="E19" s="83"/>
      <c r="F19" s="84" t="s">
        <v>19</v>
      </c>
      <c r="G19" s="83"/>
      <c r="H19" s="83"/>
      <c r="I19" s="83"/>
      <c r="J19" s="85"/>
    </row>
    <row r="20" spans="2:10" ht="60" customHeight="1" x14ac:dyDescent="0.25">
      <c r="B20" s="11"/>
      <c r="C20" s="77"/>
      <c r="D20" s="78"/>
      <c r="E20" s="79"/>
      <c r="F20" s="77"/>
      <c r="G20" s="78"/>
      <c r="H20" s="78"/>
      <c r="I20" s="78"/>
      <c r="J20" s="79"/>
    </row>
    <row r="21" spans="2:10" ht="60" customHeight="1" x14ac:dyDescent="0.25">
      <c r="B21" s="11"/>
      <c r="C21" s="77"/>
      <c r="D21" s="78"/>
      <c r="E21" s="79"/>
      <c r="F21" s="77"/>
      <c r="G21" s="78"/>
      <c r="H21" s="78"/>
      <c r="I21" s="78"/>
      <c r="J21" s="79"/>
    </row>
    <row r="24" spans="2:10" x14ac:dyDescent="0.25">
      <c r="B24" s="86" t="s">
        <v>20</v>
      </c>
      <c r="C24" s="87"/>
      <c r="D24" s="87"/>
      <c r="E24" s="87"/>
      <c r="F24" s="87"/>
      <c r="G24" s="87"/>
      <c r="H24" s="87"/>
      <c r="I24" s="87"/>
      <c r="J24" s="88"/>
    </row>
    <row r="25" spans="2:10" x14ac:dyDescent="0.25">
      <c r="B25" s="16" t="s">
        <v>17</v>
      </c>
      <c r="C25" s="89" t="s">
        <v>18</v>
      </c>
      <c r="D25" s="89"/>
      <c r="E25" s="89"/>
      <c r="F25" s="90" t="s">
        <v>19</v>
      </c>
      <c r="G25" s="89"/>
      <c r="H25" s="89"/>
      <c r="I25" s="89"/>
      <c r="J25" s="91"/>
    </row>
    <row r="26" spans="2:10" ht="60" customHeight="1" x14ac:dyDescent="0.25">
      <c r="B26" s="11"/>
      <c r="C26" s="77"/>
      <c r="D26" s="78"/>
      <c r="E26" s="79"/>
      <c r="F26" s="77"/>
      <c r="G26" s="78"/>
      <c r="H26" s="78"/>
      <c r="I26" s="78"/>
      <c r="J26" s="79"/>
    </row>
    <row r="27" spans="2:10" ht="60" customHeight="1" x14ac:dyDescent="0.25">
      <c r="B27" s="11"/>
      <c r="C27" s="77"/>
      <c r="D27" s="78"/>
      <c r="E27" s="79"/>
      <c r="F27" s="77"/>
      <c r="G27" s="78"/>
      <c r="H27" s="78"/>
      <c r="I27" s="78"/>
      <c r="J27" s="79"/>
    </row>
  </sheetData>
  <mergeCells count="30">
    <mergeCell ref="C27:E27"/>
    <mergeCell ref="F27:J27"/>
    <mergeCell ref="B24:J24"/>
    <mergeCell ref="C25:E25"/>
    <mergeCell ref="F25:J25"/>
    <mergeCell ref="C26:E26"/>
    <mergeCell ref="F26:J26"/>
    <mergeCell ref="C19:E19"/>
    <mergeCell ref="F19:J19"/>
    <mergeCell ref="C20:E20"/>
    <mergeCell ref="F20:J20"/>
    <mergeCell ref="C21:E21"/>
    <mergeCell ref="F21:J21"/>
    <mergeCell ref="C14:E14"/>
    <mergeCell ref="F14:J14"/>
    <mergeCell ref="C15:E15"/>
    <mergeCell ref="F15:J15"/>
    <mergeCell ref="B18:J18"/>
    <mergeCell ref="C9:E9"/>
    <mergeCell ref="F9:J9"/>
    <mergeCell ref="B12:J12"/>
    <mergeCell ref="C13:E13"/>
    <mergeCell ref="F13:J13"/>
    <mergeCell ref="B6:J6"/>
    <mergeCell ref="C7:E7"/>
    <mergeCell ref="F7:J7"/>
    <mergeCell ref="C8:E8"/>
    <mergeCell ref="F8:J8"/>
    <mergeCell ref="E2:F2"/>
    <mergeCell ref="E3:F3"/>
  </mergeCells>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23"/>
  <sheetViews>
    <sheetView workbookViewId="0">
      <selection activeCell="I6" sqref="I6:P6"/>
    </sheetView>
  </sheetViews>
  <sheetFormatPr defaultColWidth="8.85546875" defaultRowHeight="15" x14ac:dyDescent="0.25"/>
  <cols>
    <col min="1" max="1" width="4.140625" bestFit="1" customWidth="1"/>
    <col min="3" max="3" width="10.7109375" bestFit="1" customWidth="1"/>
    <col min="6" max="6" width="10.42578125" bestFit="1" customWidth="1"/>
    <col min="8" max="8" width="58.85546875" bestFit="1" customWidth="1"/>
    <col min="9" max="9" width="10.140625" bestFit="1" customWidth="1"/>
    <col min="17" max="17" width="4.85546875" bestFit="1" customWidth="1"/>
    <col min="18" max="18" width="6.7109375" bestFit="1" customWidth="1"/>
    <col min="19" max="19" width="11.140625" bestFit="1" customWidth="1"/>
    <col min="20" max="20" width="7.42578125" bestFit="1" customWidth="1"/>
  </cols>
  <sheetData>
    <row r="2" spans="2:20" x14ac:dyDescent="0.25">
      <c r="B2" s="104" t="s">
        <v>21</v>
      </c>
      <c r="C2" s="105"/>
      <c r="D2" s="105"/>
      <c r="E2" s="105"/>
      <c r="F2" s="105"/>
      <c r="G2" s="105"/>
      <c r="H2" s="105"/>
      <c r="I2" s="105"/>
      <c r="J2" s="105"/>
      <c r="K2" s="105"/>
      <c r="L2" s="105"/>
      <c r="M2" s="105"/>
      <c r="N2" s="105"/>
      <c r="O2" s="105"/>
      <c r="P2" s="105"/>
      <c r="Q2" s="6"/>
      <c r="R2" s="98" t="s">
        <v>22</v>
      </c>
      <c r="S2" s="99"/>
      <c r="T2" s="100"/>
    </row>
    <row r="3" spans="2:20" x14ac:dyDescent="0.25">
      <c r="B3" s="8" t="s">
        <v>23</v>
      </c>
      <c r="C3" s="9" t="s">
        <v>24</v>
      </c>
      <c r="D3" s="8" t="s">
        <v>25</v>
      </c>
      <c r="E3" s="9" t="s">
        <v>26</v>
      </c>
      <c r="F3" s="8" t="s">
        <v>27</v>
      </c>
      <c r="G3" s="7" t="s">
        <v>28</v>
      </c>
      <c r="H3" s="18" t="s">
        <v>29</v>
      </c>
      <c r="I3" s="58" t="s">
        <v>30</v>
      </c>
      <c r="J3" s="59"/>
      <c r="K3" s="59"/>
      <c r="L3" s="59"/>
      <c r="M3" s="59"/>
      <c r="N3" s="59"/>
      <c r="O3" s="59"/>
      <c r="P3" s="60"/>
      <c r="Q3" s="6"/>
      <c r="R3" s="19" t="s">
        <v>31</v>
      </c>
      <c r="S3" s="19" t="s">
        <v>29</v>
      </c>
      <c r="T3" s="2" t="s">
        <v>32</v>
      </c>
    </row>
    <row r="4" spans="2:20" ht="48" customHeight="1" x14ac:dyDescent="0.25">
      <c r="B4" s="20" t="s">
        <v>33</v>
      </c>
      <c r="C4" s="21">
        <v>15</v>
      </c>
      <c r="D4" s="22">
        <v>0.95</v>
      </c>
      <c r="E4" s="23">
        <v>0.05</v>
      </c>
      <c r="F4" s="24">
        <v>1</v>
      </c>
      <c r="G4" s="13" t="str">
        <f t="shared" ref="G4:G6" si="0">_xlfn.IFS(ISBLANK(F4), "AWI", D4&lt;=F4,"MOK",(D4-E4)&lt;=F4,"MCT",D4&gt;F4,"MFL")</f>
        <v>MOK</v>
      </c>
      <c r="H4" s="25" t="s">
        <v>34</v>
      </c>
      <c r="I4" s="101" t="s">
        <v>79</v>
      </c>
      <c r="J4" s="102"/>
      <c r="K4" s="102"/>
      <c r="L4" s="102"/>
      <c r="M4" s="102"/>
      <c r="N4" s="102"/>
      <c r="O4" s="102"/>
      <c r="P4" s="103"/>
      <c r="Q4" s="6"/>
      <c r="R4" s="26"/>
      <c r="S4" s="27" t="s">
        <v>35</v>
      </c>
      <c r="T4" s="28" t="s">
        <v>36</v>
      </c>
    </row>
    <row r="5" spans="2:20" ht="75.95" customHeight="1" x14ac:dyDescent="0.25">
      <c r="B5" s="20">
        <v>3</v>
      </c>
      <c r="C5" s="21">
        <v>3</v>
      </c>
      <c r="D5" s="29">
        <v>0.95</v>
      </c>
      <c r="E5" s="30">
        <v>0.05</v>
      </c>
      <c r="F5" s="24">
        <v>0.66</v>
      </c>
      <c r="G5" s="13" t="str">
        <f t="shared" si="0"/>
        <v>MFL</v>
      </c>
      <c r="H5" s="25" t="s">
        <v>37</v>
      </c>
      <c r="I5" s="106" t="s">
        <v>86</v>
      </c>
      <c r="J5" s="102"/>
      <c r="K5" s="102"/>
      <c r="L5" s="102"/>
      <c r="M5" s="102"/>
      <c r="N5" s="102"/>
      <c r="O5" s="102"/>
      <c r="P5" s="103"/>
      <c r="Q5" s="6"/>
      <c r="R5" s="31"/>
      <c r="S5" s="27" t="s">
        <v>38</v>
      </c>
      <c r="T5" s="28" t="s">
        <v>39</v>
      </c>
    </row>
    <row r="6" spans="2:20" ht="48" customHeight="1" x14ac:dyDescent="0.25">
      <c r="B6" s="32">
        <v>3</v>
      </c>
      <c r="C6" s="33">
        <v>4</v>
      </c>
      <c r="D6" s="34">
        <v>0.95</v>
      </c>
      <c r="E6" s="35">
        <v>0.05</v>
      </c>
      <c r="F6" s="36">
        <v>1</v>
      </c>
      <c r="G6" s="13" t="str">
        <f t="shared" si="0"/>
        <v>MOK</v>
      </c>
      <c r="H6" s="37" t="s">
        <v>40</v>
      </c>
      <c r="I6" s="95" t="s">
        <v>79</v>
      </c>
      <c r="J6" s="96"/>
      <c r="K6" s="96"/>
      <c r="L6" s="96"/>
      <c r="M6" s="96"/>
      <c r="N6" s="96"/>
      <c r="O6" s="96"/>
      <c r="P6" s="97"/>
      <c r="Q6" s="6"/>
      <c r="R6" s="39"/>
      <c r="S6" s="27" t="s">
        <v>41</v>
      </c>
      <c r="T6" s="28" t="s">
        <v>42</v>
      </c>
    </row>
    <row r="7" spans="2:20" ht="48" customHeight="1" x14ac:dyDescent="0.25">
      <c r="B7" s="6"/>
      <c r="C7" s="1"/>
      <c r="D7" s="1"/>
      <c r="E7" s="1"/>
      <c r="F7" s="1"/>
      <c r="G7" s="1"/>
      <c r="H7" s="40"/>
      <c r="I7" s="40"/>
      <c r="J7" s="1"/>
      <c r="K7" s="1"/>
      <c r="L7" s="1"/>
      <c r="M7" s="1"/>
      <c r="N7" s="1"/>
      <c r="O7" s="6"/>
      <c r="P7" s="6"/>
      <c r="Q7" s="6"/>
      <c r="R7" s="41"/>
      <c r="S7" s="27" t="s">
        <v>43</v>
      </c>
      <c r="T7" s="28" t="s">
        <v>44</v>
      </c>
    </row>
    <row r="8" spans="2:20" x14ac:dyDescent="0.25">
      <c r="B8" s="6"/>
      <c r="C8" s="1"/>
      <c r="D8" s="1"/>
      <c r="E8" s="1"/>
      <c r="F8" s="1"/>
      <c r="G8" s="1"/>
      <c r="H8" s="40"/>
      <c r="I8" s="40"/>
      <c r="J8" s="1"/>
      <c r="K8" s="1"/>
      <c r="L8" s="1"/>
      <c r="M8" s="1"/>
      <c r="N8" s="1"/>
      <c r="O8" s="6"/>
      <c r="P8" s="6"/>
      <c r="Q8" s="6"/>
      <c r="R8" s="6"/>
      <c r="S8" s="6"/>
      <c r="T8" s="6"/>
    </row>
    <row r="9" spans="2:20" x14ac:dyDescent="0.25">
      <c r="B9" s="98" t="s">
        <v>45</v>
      </c>
      <c r="C9" s="99"/>
      <c r="D9" s="99"/>
      <c r="E9" s="99"/>
      <c r="F9" s="99"/>
      <c r="G9" s="99"/>
      <c r="H9" s="99"/>
      <c r="I9" s="59"/>
      <c r="J9" s="59"/>
      <c r="K9" s="59"/>
      <c r="L9" s="59"/>
      <c r="M9" s="59"/>
      <c r="N9" s="59"/>
      <c r="O9" s="59"/>
      <c r="P9" s="60"/>
      <c r="Q9" s="6"/>
      <c r="R9" s="98" t="s">
        <v>46</v>
      </c>
      <c r="S9" s="99"/>
      <c r="T9" s="100"/>
    </row>
    <row r="10" spans="2:20" x14ac:dyDescent="0.25">
      <c r="B10" s="17" t="s">
        <v>23</v>
      </c>
      <c r="C10" s="42" t="s">
        <v>24</v>
      </c>
      <c r="D10" s="42" t="s">
        <v>25</v>
      </c>
      <c r="E10" s="42" t="s">
        <v>47</v>
      </c>
      <c r="F10" s="43" t="s">
        <v>48</v>
      </c>
      <c r="G10" s="44" t="s">
        <v>28</v>
      </c>
      <c r="H10" s="45" t="s">
        <v>29</v>
      </c>
      <c r="I10" s="58" t="s">
        <v>30</v>
      </c>
      <c r="J10" s="59"/>
      <c r="K10" s="59"/>
      <c r="L10" s="59"/>
      <c r="M10" s="59"/>
      <c r="N10" s="59"/>
      <c r="O10" s="59"/>
      <c r="P10" s="60"/>
      <c r="Q10" s="6"/>
      <c r="R10" s="19" t="s">
        <v>31</v>
      </c>
      <c r="S10" s="19" t="s">
        <v>29</v>
      </c>
      <c r="T10" s="2" t="s">
        <v>32</v>
      </c>
    </row>
    <row r="11" spans="2:20" ht="48" customHeight="1" x14ac:dyDescent="0.25">
      <c r="B11" s="46" t="s">
        <v>33</v>
      </c>
      <c r="C11" s="46">
        <v>1</v>
      </c>
      <c r="D11" s="47">
        <v>44287</v>
      </c>
      <c r="E11" s="47" t="s">
        <v>49</v>
      </c>
      <c r="F11" s="48">
        <v>44013</v>
      </c>
      <c r="G11" s="14" t="str">
        <f t="shared" ref="G11:G23" si="1">_xlfn.IFS(ISBLANK(F11), "MSU", D11&gt;=F11,"MSA",D11&lt;F11,"MOD")</f>
        <v>MSA</v>
      </c>
      <c r="H11" s="49" t="s">
        <v>50</v>
      </c>
      <c r="I11" s="101" t="s">
        <v>51</v>
      </c>
      <c r="J11" s="102"/>
      <c r="K11" s="102"/>
      <c r="L11" s="102"/>
      <c r="M11" s="102"/>
      <c r="N11" s="102"/>
      <c r="O11" s="102"/>
      <c r="P11" s="103"/>
      <c r="Q11" s="6"/>
      <c r="R11" s="50"/>
      <c r="S11" s="51" t="s">
        <v>52</v>
      </c>
      <c r="T11" s="28" t="s">
        <v>53</v>
      </c>
    </row>
    <row r="12" spans="2:20" ht="48" customHeight="1" x14ac:dyDescent="0.25">
      <c r="B12" s="46" t="s">
        <v>33</v>
      </c>
      <c r="C12" s="46">
        <v>2</v>
      </c>
      <c r="D12" s="47">
        <v>44652</v>
      </c>
      <c r="E12" s="47" t="s">
        <v>54</v>
      </c>
      <c r="F12" s="20"/>
      <c r="G12" s="14" t="str">
        <f t="shared" si="1"/>
        <v>MSU</v>
      </c>
      <c r="H12" s="49" t="s">
        <v>50</v>
      </c>
      <c r="I12" s="92"/>
      <c r="J12" s="93"/>
      <c r="K12" s="93"/>
      <c r="L12" s="93"/>
      <c r="M12" s="93"/>
      <c r="N12" s="93"/>
      <c r="O12" s="93"/>
      <c r="P12" s="94"/>
      <c r="Q12" s="6"/>
      <c r="R12" s="31"/>
      <c r="S12" s="51" t="s">
        <v>55</v>
      </c>
      <c r="T12" s="28" t="s">
        <v>56</v>
      </c>
    </row>
    <row r="13" spans="2:20" ht="48" customHeight="1" x14ac:dyDescent="0.25">
      <c r="B13" s="46" t="s">
        <v>33</v>
      </c>
      <c r="C13" s="46">
        <v>3</v>
      </c>
      <c r="D13" s="47">
        <v>45017</v>
      </c>
      <c r="E13" s="47" t="s">
        <v>54</v>
      </c>
      <c r="F13" s="20"/>
      <c r="G13" s="14" t="str">
        <f t="shared" si="1"/>
        <v>MSU</v>
      </c>
      <c r="H13" s="49" t="s">
        <v>50</v>
      </c>
      <c r="I13" s="92"/>
      <c r="J13" s="93"/>
      <c r="K13" s="93"/>
      <c r="L13" s="93"/>
      <c r="M13" s="93"/>
      <c r="N13" s="93"/>
      <c r="O13" s="93"/>
      <c r="P13" s="94"/>
      <c r="Q13" s="6"/>
      <c r="R13" s="39"/>
      <c r="S13" s="51" t="s">
        <v>57</v>
      </c>
      <c r="T13" s="28" t="s">
        <v>58</v>
      </c>
    </row>
    <row r="14" spans="2:20" ht="48" customHeight="1" x14ac:dyDescent="0.25">
      <c r="B14" s="46" t="s">
        <v>33</v>
      </c>
      <c r="C14" s="46">
        <v>4</v>
      </c>
      <c r="D14" s="47">
        <v>45383</v>
      </c>
      <c r="E14" s="47" t="s">
        <v>54</v>
      </c>
      <c r="F14" s="20"/>
      <c r="G14" s="14" t="str">
        <f t="shared" si="1"/>
        <v>MSU</v>
      </c>
      <c r="H14" s="49" t="s">
        <v>50</v>
      </c>
      <c r="I14" s="92"/>
      <c r="J14" s="93"/>
      <c r="K14" s="93"/>
      <c r="L14" s="93"/>
      <c r="M14" s="93"/>
      <c r="N14" s="93"/>
      <c r="O14" s="93"/>
      <c r="P14" s="94"/>
      <c r="Q14" s="6"/>
      <c r="R14" s="52"/>
      <c r="S14" s="51" t="s">
        <v>59</v>
      </c>
      <c r="T14" s="28" t="s">
        <v>60</v>
      </c>
    </row>
    <row r="15" spans="2:20" ht="48" customHeight="1" x14ac:dyDescent="0.25">
      <c r="B15" s="46" t="s">
        <v>33</v>
      </c>
      <c r="C15" s="46">
        <v>5</v>
      </c>
      <c r="D15" s="47">
        <v>44652</v>
      </c>
      <c r="E15" s="47" t="s">
        <v>54</v>
      </c>
      <c r="F15" s="48">
        <v>44013</v>
      </c>
      <c r="G15" s="14" t="str">
        <f t="shared" si="1"/>
        <v>MSA</v>
      </c>
      <c r="H15" s="49" t="s">
        <v>61</v>
      </c>
      <c r="I15" s="92" t="s">
        <v>62</v>
      </c>
      <c r="J15" s="93"/>
      <c r="K15" s="93"/>
      <c r="L15" s="93"/>
      <c r="M15" s="93"/>
      <c r="N15" s="93"/>
      <c r="O15" s="93"/>
      <c r="P15" s="94"/>
      <c r="Q15" s="6"/>
      <c r="R15" s="6"/>
      <c r="S15" s="6"/>
      <c r="T15" s="6"/>
    </row>
    <row r="16" spans="2:20" ht="48" customHeight="1" x14ac:dyDescent="0.25">
      <c r="B16" s="46" t="s">
        <v>33</v>
      </c>
      <c r="C16" s="46">
        <v>6</v>
      </c>
      <c r="D16" s="47">
        <v>45383</v>
      </c>
      <c r="E16" s="47" t="s">
        <v>54</v>
      </c>
      <c r="F16" s="20"/>
      <c r="G16" s="14" t="str">
        <f t="shared" si="1"/>
        <v>MSU</v>
      </c>
      <c r="H16" s="49" t="s">
        <v>61</v>
      </c>
      <c r="I16" s="92"/>
      <c r="J16" s="93"/>
      <c r="K16" s="93"/>
      <c r="L16" s="93"/>
      <c r="M16" s="93"/>
      <c r="N16" s="93"/>
      <c r="O16" s="93"/>
      <c r="P16" s="94"/>
      <c r="Q16" s="6"/>
      <c r="R16" s="6"/>
      <c r="S16" s="6"/>
      <c r="T16" s="6"/>
    </row>
    <row r="17" spans="2:16" ht="48" customHeight="1" x14ac:dyDescent="0.25">
      <c r="B17" s="46" t="s">
        <v>33</v>
      </c>
      <c r="C17" s="46">
        <v>7</v>
      </c>
      <c r="D17" s="47">
        <v>44652</v>
      </c>
      <c r="E17" s="47" t="s">
        <v>54</v>
      </c>
      <c r="F17" s="20"/>
      <c r="G17" s="53" t="str">
        <f t="shared" si="1"/>
        <v>MSU</v>
      </c>
      <c r="H17" s="49" t="s">
        <v>63</v>
      </c>
      <c r="I17" s="92"/>
      <c r="J17" s="93"/>
      <c r="K17" s="93"/>
      <c r="L17" s="93"/>
      <c r="M17" s="93"/>
      <c r="N17" s="93"/>
      <c r="O17" s="93"/>
      <c r="P17" s="94"/>
    </row>
    <row r="18" spans="2:16" ht="48" customHeight="1" x14ac:dyDescent="0.25">
      <c r="B18" s="46">
        <v>3</v>
      </c>
      <c r="C18" s="46">
        <v>1</v>
      </c>
      <c r="D18" s="47">
        <v>44287</v>
      </c>
      <c r="E18" s="47" t="s">
        <v>54</v>
      </c>
      <c r="F18" s="54"/>
      <c r="G18" s="13" t="str">
        <f t="shared" si="1"/>
        <v>MSU</v>
      </c>
      <c r="H18" s="49" t="s">
        <v>64</v>
      </c>
      <c r="I18" s="92"/>
      <c r="J18" s="93"/>
      <c r="K18" s="93"/>
      <c r="L18" s="93"/>
      <c r="M18" s="93"/>
      <c r="N18" s="93"/>
      <c r="O18" s="93"/>
      <c r="P18" s="94"/>
    </row>
    <row r="19" spans="2:16" ht="48" customHeight="1" x14ac:dyDescent="0.25">
      <c r="B19" s="46">
        <v>3</v>
      </c>
      <c r="C19" s="46">
        <v>2</v>
      </c>
      <c r="D19" s="47">
        <v>44652</v>
      </c>
      <c r="E19" s="47" t="s">
        <v>54</v>
      </c>
      <c r="F19" s="20"/>
      <c r="G19" s="33" t="str">
        <f t="shared" si="1"/>
        <v>MSU</v>
      </c>
      <c r="H19" s="49" t="s">
        <v>65</v>
      </c>
      <c r="I19" s="92"/>
      <c r="J19" s="93"/>
      <c r="K19" s="93"/>
      <c r="L19" s="93"/>
      <c r="M19" s="93"/>
      <c r="N19" s="93"/>
      <c r="O19" s="93"/>
      <c r="P19" s="94"/>
    </row>
    <row r="20" spans="2:16" ht="48" customHeight="1" x14ac:dyDescent="0.25">
      <c r="B20" s="46">
        <v>3</v>
      </c>
      <c r="C20" s="46">
        <v>3</v>
      </c>
      <c r="D20" s="47">
        <v>45017</v>
      </c>
      <c r="E20" s="47" t="s">
        <v>54</v>
      </c>
      <c r="F20" s="20"/>
      <c r="G20" s="14" t="str">
        <f t="shared" si="1"/>
        <v>MSU</v>
      </c>
      <c r="H20" s="49" t="s">
        <v>64</v>
      </c>
      <c r="I20" s="92"/>
      <c r="J20" s="93"/>
      <c r="K20" s="93"/>
      <c r="L20" s="93"/>
      <c r="M20" s="93"/>
      <c r="N20" s="93"/>
      <c r="O20" s="93"/>
      <c r="P20" s="94"/>
    </row>
    <row r="21" spans="2:16" ht="48" customHeight="1" x14ac:dyDescent="0.25">
      <c r="B21" s="46">
        <v>3</v>
      </c>
      <c r="C21" s="46">
        <v>4</v>
      </c>
      <c r="D21" s="47">
        <v>45383</v>
      </c>
      <c r="E21" s="47" t="s">
        <v>54</v>
      </c>
      <c r="F21" s="20"/>
      <c r="G21" s="14" t="str">
        <f t="shared" si="1"/>
        <v>MSU</v>
      </c>
      <c r="H21" s="49" t="s">
        <v>65</v>
      </c>
      <c r="I21" s="92"/>
      <c r="J21" s="93"/>
      <c r="K21" s="93"/>
      <c r="L21" s="93"/>
      <c r="M21" s="93"/>
      <c r="N21" s="93"/>
      <c r="O21" s="93"/>
      <c r="P21" s="94"/>
    </row>
    <row r="22" spans="2:16" ht="48" customHeight="1" x14ac:dyDescent="0.25">
      <c r="B22" s="46">
        <v>3</v>
      </c>
      <c r="C22" s="46">
        <v>5</v>
      </c>
      <c r="D22" s="47">
        <v>44652</v>
      </c>
      <c r="E22" s="47" t="s">
        <v>54</v>
      </c>
      <c r="F22" s="20"/>
      <c r="G22" s="14" t="str">
        <f t="shared" si="1"/>
        <v>MSU</v>
      </c>
      <c r="H22" s="49" t="s">
        <v>66</v>
      </c>
      <c r="I22" s="92"/>
      <c r="J22" s="93"/>
      <c r="K22" s="93"/>
      <c r="L22" s="93"/>
      <c r="M22" s="93"/>
      <c r="N22" s="93"/>
      <c r="O22" s="93"/>
      <c r="P22" s="94"/>
    </row>
    <row r="23" spans="2:16" ht="48" customHeight="1" x14ac:dyDescent="0.25">
      <c r="B23" s="38">
        <v>3</v>
      </c>
      <c r="C23" s="38">
        <v>6</v>
      </c>
      <c r="D23" s="55">
        <v>45383</v>
      </c>
      <c r="E23" s="55" t="s">
        <v>54</v>
      </c>
      <c r="F23" s="32"/>
      <c r="G23" s="14" t="str">
        <f t="shared" si="1"/>
        <v>MSU</v>
      </c>
      <c r="H23" s="11" t="s">
        <v>66</v>
      </c>
      <c r="I23" s="95"/>
      <c r="J23" s="96"/>
      <c r="K23" s="96"/>
      <c r="L23" s="96"/>
      <c r="M23" s="96"/>
      <c r="N23" s="96"/>
      <c r="O23" s="96"/>
      <c r="P23" s="97"/>
    </row>
  </sheetData>
  <mergeCells count="22">
    <mergeCell ref="B2:P2"/>
    <mergeCell ref="R2:T2"/>
    <mergeCell ref="I3:P3"/>
    <mergeCell ref="I4:P4"/>
    <mergeCell ref="I5:P5"/>
    <mergeCell ref="I6:P6"/>
    <mergeCell ref="B9:P9"/>
    <mergeCell ref="R9:T9"/>
    <mergeCell ref="I10:P10"/>
    <mergeCell ref="I11:P11"/>
    <mergeCell ref="I12:P12"/>
    <mergeCell ref="I13:P13"/>
    <mergeCell ref="I14:P14"/>
    <mergeCell ref="I15:P15"/>
    <mergeCell ref="I16:P16"/>
    <mergeCell ref="I22:P22"/>
    <mergeCell ref="I23:P23"/>
    <mergeCell ref="I17:P17"/>
    <mergeCell ref="I18:P18"/>
    <mergeCell ref="I19:P19"/>
    <mergeCell ref="I20:P20"/>
    <mergeCell ref="I21:P21"/>
  </mergeCells>
  <conditionalFormatting sqref="G5:G6">
    <cfRule type="cellIs" dxfId="22" priority="37" operator="equal">
      <formula>"MOK"</formula>
    </cfRule>
  </conditionalFormatting>
  <conditionalFormatting sqref="G5:G6">
    <cfRule type="cellIs" dxfId="21" priority="36" operator="equal">
      <formula>"MFL"</formula>
    </cfRule>
  </conditionalFormatting>
  <conditionalFormatting sqref="G5:G6">
    <cfRule type="cellIs" dxfId="20" priority="35" operator="equal">
      <formula>"MCT"</formula>
    </cfRule>
  </conditionalFormatting>
  <conditionalFormatting sqref="G5:G6">
    <cfRule type="cellIs" dxfId="19" priority="28" operator="equal">
      <formula>"MNO"</formula>
    </cfRule>
  </conditionalFormatting>
  <conditionalFormatting sqref="G5:G6">
    <cfRule type="cellIs" dxfId="18" priority="26" operator="equal">
      <formula>"MNO"</formula>
    </cfRule>
  </conditionalFormatting>
  <conditionalFormatting sqref="G4">
    <cfRule type="cellIs" dxfId="17" priority="21" operator="equal">
      <formula>"MOK"</formula>
    </cfRule>
  </conditionalFormatting>
  <conditionalFormatting sqref="G4">
    <cfRule type="cellIs" dxfId="16" priority="20" operator="equal">
      <formula>"MFL"</formula>
    </cfRule>
  </conditionalFormatting>
  <conditionalFormatting sqref="G4">
    <cfRule type="cellIs" dxfId="15" priority="19" operator="equal">
      <formula>"MCT"</formula>
    </cfRule>
  </conditionalFormatting>
  <conditionalFormatting sqref="G12:G17">
    <cfRule type="cellIs" dxfId="14" priority="15" operator="equal">
      <formula>"MSA"</formula>
    </cfRule>
  </conditionalFormatting>
  <conditionalFormatting sqref="G12:G17">
    <cfRule type="cellIs" dxfId="13" priority="14" operator="equal">
      <formula>"MOD"</formula>
    </cfRule>
  </conditionalFormatting>
  <conditionalFormatting sqref="G12:G17">
    <cfRule type="cellIs" dxfId="12" priority="13" operator="equal">
      <formula>"MSU"</formula>
    </cfRule>
  </conditionalFormatting>
  <conditionalFormatting sqref="G18">
    <cfRule type="cellIs" dxfId="11" priority="12" operator="equal">
      <formula>"MSA"</formula>
    </cfRule>
  </conditionalFormatting>
  <conditionalFormatting sqref="G18">
    <cfRule type="cellIs" dxfId="10" priority="11" operator="equal">
      <formula>"MOD"</formula>
    </cfRule>
  </conditionalFormatting>
  <conditionalFormatting sqref="G18">
    <cfRule type="cellIs" dxfId="9" priority="10" operator="equal">
      <formula>"MSU"</formula>
    </cfRule>
  </conditionalFormatting>
  <conditionalFormatting sqref="G19:G22">
    <cfRule type="cellIs" dxfId="8" priority="9" operator="equal">
      <formula>"MSA"</formula>
    </cfRule>
  </conditionalFormatting>
  <conditionalFormatting sqref="G19:G22">
    <cfRule type="cellIs" dxfId="7" priority="8" operator="equal">
      <formula>"MOD"</formula>
    </cfRule>
  </conditionalFormatting>
  <conditionalFormatting sqref="G19:G22">
    <cfRule type="cellIs" dxfId="6" priority="7" operator="equal">
      <formula>"MSU"</formula>
    </cfRule>
  </conditionalFormatting>
  <conditionalFormatting sqref="G23">
    <cfRule type="cellIs" dxfId="5" priority="6" operator="equal">
      <formula>"MSA"</formula>
    </cfRule>
  </conditionalFormatting>
  <conditionalFormatting sqref="G23">
    <cfRule type="cellIs" dxfId="4" priority="5" operator="equal">
      <formula>"MOD"</formula>
    </cfRule>
  </conditionalFormatting>
  <conditionalFormatting sqref="G23">
    <cfRule type="cellIs" dxfId="3" priority="4" operator="equal">
      <formula>"MSU"</formula>
    </cfRule>
  </conditionalFormatting>
  <conditionalFormatting sqref="G11">
    <cfRule type="cellIs" dxfId="2" priority="3" operator="equal">
      <formula>"MSA"</formula>
    </cfRule>
  </conditionalFormatting>
  <conditionalFormatting sqref="G11">
    <cfRule type="cellIs" dxfId="1" priority="2" operator="equal">
      <formula>"MOD"</formula>
    </cfRule>
  </conditionalFormatting>
  <conditionalFormatting sqref="G11">
    <cfRule type="cellIs" dxfId="0" priority="1" operator="equal">
      <formula>"MSU"</formula>
    </cfRule>
  </conditionalFormatting>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28"/>
  <sheetViews>
    <sheetView workbookViewId="0">
      <selection activeCell="C28" sqref="C28:H28"/>
    </sheetView>
  </sheetViews>
  <sheetFormatPr defaultColWidth="8.85546875" defaultRowHeight="15" x14ac:dyDescent="0.25"/>
  <cols>
    <col min="2" max="2" width="11.42578125" bestFit="1" customWidth="1"/>
    <col min="8" max="8" width="13.85546875" bestFit="1" customWidth="1"/>
  </cols>
  <sheetData>
    <row r="2" spans="2:15" x14ac:dyDescent="0.25">
      <c r="B2" s="58" t="s">
        <v>67</v>
      </c>
      <c r="C2" s="59"/>
      <c r="D2" s="59"/>
      <c r="E2" s="59"/>
      <c r="F2" s="59"/>
      <c r="G2" s="59"/>
      <c r="H2" s="59"/>
      <c r="I2" s="59"/>
      <c r="J2" s="59"/>
      <c r="K2" s="59"/>
      <c r="L2" s="59"/>
      <c r="M2" s="59"/>
      <c r="N2" s="59"/>
      <c r="O2" s="60"/>
    </row>
    <row r="3" spans="2:15" x14ac:dyDescent="0.25">
      <c r="B3" s="8" t="s">
        <v>68</v>
      </c>
      <c r="C3" s="99" t="s">
        <v>69</v>
      </c>
      <c r="D3" s="99"/>
      <c r="E3" s="99"/>
      <c r="F3" s="99"/>
      <c r="G3" s="99"/>
      <c r="H3" s="99"/>
      <c r="I3" s="98" t="s">
        <v>70</v>
      </c>
      <c r="J3" s="99"/>
      <c r="K3" s="99"/>
      <c r="L3" s="99"/>
      <c r="M3" s="99"/>
      <c r="N3" s="99"/>
      <c r="O3" s="107"/>
    </row>
    <row r="4" spans="2:15" ht="45" customHeight="1" x14ac:dyDescent="0.25">
      <c r="B4" s="11"/>
      <c r="C4" s="77"/>
      <c r="D4" s="78"/>
      <c r="E4" s="78"/>
      <c r="F4" s="78"/>
      <c r="G4" s="78"/>
      <c r="H4" s="79"/>
      <c r="I4" s="77"/>
      <c r="J4" s="78"/>
      <c r="K4" s="78"/>
      <c r="L4" s="78"/>
      <c r="M4" s="78"/>
      <c r="N4" s="78"/>
      <c r="O4" s="79"/>
    </row>
    <row r="6" spans="2:15" x14ac:dyDescent="0.25">
      <c r="B6" s="10" t="s">
        <v>68</v>
      </c>
      <c r="C6" s="64" t="s">
        <v>71</v>
      </c>
      <c r="D6" s="64"/>
      <c r="E6" s="64"/>
      <c r="F6" s="64"/>
      <c r="G6" s="64"/>
      <c r="H6" s="64"/>
      <c r="I6" s="65" t="s">
        <v>70</v>
      </c>
      <c r="J6" s="64"/>
      <c r="K6" s="64"/>
      <c r="L6" s="64"/>
      <c r="M6" s="64"/>
      <c r="N6" s="64"/>
      <c r="O6" s="66"/>
    </row>
    <row r="7" spans="2:15" ht="45" customHeight="1" x14ac:dyDescent="0.25">
      <c r="B7" s="11"/>
      <c r="C7" s="77"/>
      <c r="D7" s="78"/>
      <c r="E7" s="78"/>
      <c r="F7" s="78"/>
      <c r="G7" s="78"/>
      <c r="H7" s="79"/>
      <c r="I7" s="77"/>
      <c r="J7" s="78"/>
      <c r="K7" s="78"/>
      <c r="L7" s="78"/>
      <c r="M7" s="78"/>
      <c r="N7" s="78"/>
      <c r="O7" s="79"/>
    </row>
    <row r="9" spans="2:15" x14ac:dyDescent="0.25">
      <c r="B9" s="12" t="s">
        <v>68</v>
      </c>
      <c r="C9" s="74" t="s">
        <v>72</v>
      </c>
      <c r="D9" s="74"/>
      <c r="E9" s="74"/>
      <c r="F9" s="74"/>
      <c r="G9" s="74"/>
      <c r="H9" s="74"/>
      <c r="I9" s="75" t="s">
        <v>70</v>
      </c>
      <c r="J9" s="74"/>
      <c r="K9" s="74"/>
      <c r="L9" s="74"/>
      <c r="M9" s="74"/>
      <c r="N9" s="74"/>
      <c r="O9" s="76"/>
    </row>
    <row r="10" spans="2:15" ht="45" customHeight="1" x14ac:dyDescent="0.25">
      <c r="B10" s="11"/>
      <c r="C10" s="77"/>
      <c r="D10" s="78"/>
      <c r="E10" s="78"/>
      <c r="F10" s="78"/>
      <c r="G10" s="78"/>
      <c r="H10" s="79"/>
      <c r="I10" s="77"/>
      <c r="J10" s="78"/>
      <c r="K10" s="78"/>
      <c r="L10" s="78"/>
      <c r="M10" s="78"/>
      <c r="N10" s="78"/>
      <c r="O10" s="79"/>
    </row>
    <row r="12" spans="2:15" x14ac:dyDescent="0.25">
      <c r="B12" s="16" t="s">
        <v>68</v>
      </c>
      <c r="C12" s="89" t="s">
        <v>73</v>
      </c>
      <c r="D12" s="89"/>
      <c r="E12" s="89"/>
      <c r="F12" s="89"/>
      <c r="G12" s="89"/>
      <c r="H12" s="89"/>
      <c r="I12" s="90" t="s">
        <v>70</v>
      </c>
      <c r="J12" s="89"/>
      <c r="K12" s="89"/>
      <c r="L12" s="89"/>
      <c r="M12" s="89"/>
      <c r="N12" s="89"/>
      <c r="O12" s="91"/>
    </row>
    <row r="13" spans="2:15" ht="45" customHeight="1" x14ac:dyDescent="0.25">
      <c r="B13" s="11"/>
      <c r="C13" s="77"/>
      <c r="D13" s="78"/>
      <c r="E13" s="78"/>
      <c r="F13" s="78"/>
      <c r="G13" s="78"/>
      <c r="H13" s="79"/>
      <c r="I13" s="77"/>
      <c r="J13" s="78"/>
      <c r="K13" s="78"/>
      <c r="L13" s="78"/>
      <c r="M13" s="78"/>
      <c r="N13" s="78"/>
      <c r="O13" s="79"/>
    </row>
    <row r="15" spans="2:15" x14ac:dyDescent="0.25">
      <c r="B15" s="15" t="s">
        <v>68</v>
      </c>
      <c r="C15" s="83" t="s">
        <v>74</v>
      </c>
      <c r="D15" s="83"/>
      <c r="E15" s="83"/>
      <c r="F15" s="83"/>
      <c r="G15" s="83"/>
      <c r="H15" s="83"/>
      <c r="I15" s="84" t="s">
        <v>70</v>
      </c>
      <c r="J15" s="83"/>
      <c r="K15" s="83"/>
      <c r="L15" s="83"/>
      <c r="M15" s="83"/>
      <c r="N15" s="83"/>
      <c r="O15" s="85"/>
    </row>
    <row r="16" spans="2:15" ht="45" customHeight="1" x14ac:dyDescent="0.25">
      <c r="B16" s="56">
        <v>44138</v>
      </c>
      <c r="C16" s="70" t="s">
        <v>80</v>
      </c>
      <c r="D16" s="68"/>
      <c r="E16" s="68"/>
      <c r="F16" s="68"/>
      <c r="G16" s="68"/>
      <c r="H16" s="69"/>
      <c r="I16" s="77"/>
      <c r="J16" s="78"/>
      <c r="K16" s="78"/>
      <c r="L16" s="78"/>
      <c r="M16" s="78"/>
      <c r="N16" s="78"/>
      <c r="O16" s="79"/>
    </row>
    <row r="18" spans="2:15" x14ac:dyDescent="0.25">
      <c r="B18" s="8" t="s">
        <v>68</v>
      </c>
      <c r="C18" s="99" t="s">
        <v>75</v>
      </c>
      <c r="D18" s="99"/>
      <c r="E18" s="99"/>
      <c r="F18" s="99"/>
      <c r="G18" s="99"/>
      <c r="H18" s="99"/>
      <c r="I18" s="98" t="s">
        <v>70</v>
      </c>
      <c r="J18" s="99"/>
      <c r="K18" s="99"/>
      <c r="L18" s="99"/>
      <c r="M18" s="99"/>
      <c r="N18" s="99"/>
      <c r="O18" s="107"/>
    </row>
    <row r="19" spans="2:15" ht="45" customHeight="1" x14ac:dyDescent="0.25">
      <c r="B19" s="11"/>
      <c r="C19" s="77"/>
      <c r="D19" s="78"/>
      <c r="E19" s="78"/>
      <c r="F19" s="78"/>
      <c r="G19" s="78"/>
      <c r="H19" s="79"/>
      <c r="I19" s="77"/>
      <c r="J19" s="78"/>
      <c r="K19" s="78"/>
      <c r="L19" s="78"/>
      <c r="M19" s="78"/>
      <c r="N19" s="78"/>
      <c r="O19" s="79"/>
    </row>
    <row r="21" spans="2:15" x14ac:dyDescent="0.25">
      <c r="B21" s="10" t="s">
        <v>68</v>
      </c>
      <c r="C21" s="64" t="s">
        <v>76</v>
      </c>
      <c r="D21" s="64"/>
      <c r="E21" s="64"/>
      <c r="F21" s="64"/>
      <c r="G21" s="64"/>
      <c r="H21" s="64"/>
      <c r="I21" s="65" t="s">
        <v>70</v>
      </c>
      <c r="J21" s="64"/>
      <c r="K21" s="64"/>
      <c r="L21" s="64"/>
      <c r="M21" s="64"/>
      <c r="N21" s="64"/>
      <c r="O21" s="66"/>
    </row>
    <row r="22" spans="2:15" ht="45" customHeight="1" x14ac:dyDescent="0.25">
      <c r="B22" s="11"/>
      <c r="C22" s="77"/>
      <c r="D22" s="78"/>
      <c r="E22" s="78"/>
      <c r="F22" s="78"/>
      <c r="G22" s="78"/>
      <c r="H22" s="79"/>
      <c r="I22" s="77"/>
      <c r="J22" s="78"/>
      <c r="K22" s="78"/>
      <c r="L22" s="78"/>
      <c r="M22" s="78"/>
      <c r="N22" s="78"/>
      <c r="O22" s="79"/>
    </row>
    <row r="24" spans="2:15" x14ac:dyDescent="0.25">
      <c r="B24" s="12" t="s">
        <v>68</v>
      </c>
      <c r="C24" s="74" t="s">
        <v>77</v>
      </c>
      <c r="D24" s="74"/>
      <c r="E24" s="74"/>
      <c r="F24" s="74"/>
      <c r="G24" s="74"/>
      <c r="H24" s="74"/>
      <c r="I24" s="75" t="s">
        <v>70</v>
      </c>
      <c r="J24" s="74"/>
      <c r="K24" s="74"/>
      <c r="L24" s="74"/>
      <c r="M24" s="74"/>
      <c r="N24" s="74"/>
      <c r="O24" s="76"/>
    </row>
    <row r="25" spans="2:15" ht="45" customHeight="1" x14ac:dyDescent="0.25">
      <c r="B25" s="11"/>
      <c r="C25" s="77"/>
      <c r="D25" s="78"/>
      <c r="E25" s="78"/>
      <c r="F25" s="78"/>
      <c r="G25" s="78"/>
      <c r="H25" s="79"/>
      <c r="I25" s="77"/>
      <c r="J25" s="78"/>
      <c r="K25" s="78"/>
      <c r="L25" s="78"/>
      <c r="M25" s="78"/>
      <c r="N25" s="78"/>
      <c r="O25" s="79"/>
    </row>
    <row r="27" spans="2:15" x14ac:dyDescent="0.25">
      <c r="B27" s="16" t="s">
        <v>68</v>
      </c>
      <c r="C27" s="89" t="s">
        <v>78</v>
      </c>
      <c r="D27" s="89"/>
      <c r="E27" s="89"/>
      <c r="F27" s="89"/>
      <c r="G27" s="89"/>
      <c r="H27" s="89"/>
      <c r="I27" s="90" t="s">
        <v>70</v>
      </c>
      <c r="J27" s="89"/>
      <c r="K27" s="89"/>
      <c r="L27" s="89"/>
      <c r="M27" s="89"/>
      <c r="N27" s="89"/>
      <c r="O27" s="91"/>
    </row>
    <row r="28" spans="2:15" ht="45" customHeight="1" x14ac:dyDescent="0.25">
      <c r="B28" s="11"/>
      <c r="C28" s="77"/>
      <c r="D28" s="78"/>
      <c r="E28" s="78"/>
      <c r="F28" s="78"/>
      <c r="G28" s="78"/>
      <c r="H28" s="79"/>
      <c r="I28" s="77"/>
      <c r="J28" s="78"/>
      <c r="K28" s="78"/>
      <c r="L28" s="78"/>
      <c r="M28" s="78"/>
      <c r="N28" s="78"/>
      <c r="O28" s="79"/>
    </row>
  </sheetData>
  <mergeCells count="37">
    <mergeCell ref="C28:H28"/>
    <mergeCell ref="I28:O28"/>
    <mergeCell ref="C24:H24"/>
    <mergeCell ref="I24:O24"/>
    <mergeCell ref="C25:H25"/>
    <mergeCell ref="I25:O25"/>
    <mergeCell ref="C27:H27"/>
    <mergeCell ref="I27:O27"/>
    <mergeCell ref="C19:H19"/>
    <mergeCell ref="I19:O19"/>
    <mergeCell ref="C22:H22"/>
    <mergeCell ref="I22:O22"/>
    <mergeCell ref="C21:H21"/>
    <mergeCell ref="I21:O21"/>
    <mergeCell ref="C15:H15"/>
    <mergeCell ref="I15:O15"/>
    <mergeCell ref="C16:H16"/>
    <mergeCell ref="I16:O16"/>
    <mergeCell ref="C18:H18"/>
    <mergeCell ref="I18:O18"/>
    <mergeCell ref="C10:H10"/>
    <mergeCell ref="I10:O10"/>
    <mergeCell ref="C12:H12"/>
    <mergeCell ref="I12:O12"/>
    <mergeCell ref="C13:H13"/>
    <mergeCell ref="I13:O13"/>
    <mergeCell ref="C6:H6"/>
    <mergeCell ref="I6:O6"/>
    <mergeCell ref="C7:H7"/>
    <mergeCell ref="I7:O7"/>
    <mergeCell ref="C9:H9"/>
    <mergeCell ref="I9:O9"/>
    <mergeCell ref="B2:O2"/>
    <mergeCell ref="C3:H3"/>
    <mergeCell ref="I3:O3"/>
    <mergeCell ref="C4:H4"/>
    <mergeCell ref="I4:O4"/>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Resource &amp; Narrative</vt:lpstr>
      <vt:lpstr>Metrics &amp; Milestones</vt:lpstr>
      <vt:lpstr>Outreach &amp; Knowledge Sharing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Davidu Kelsey</dc:creator>
  <cp:keywords/>
  <dc:description/>
  <cp:lastModifiedBy>kharron</cp:lastModifiedBy>
  <cp:revision>2</cp:revision>
  <dcterms:created xsi:type="dcterms:W3CDTF">2020-06-24T08:48:21Z</dcterms:created>
  <dcterms:modified xsi:type="dcterms:W3CDTF">2021-07-21T14:45:23Z</dcterms:modified>
  <cp:category/>
  <cp:contentStatus/>
</cp:coreProperties>
</file>