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kharron\Desktop\002_GridPP (local files)\GRIDPP REPORTS\Q121\"/>
    </mc:Choice>
  </mc:AlternateContent>
  <xr:revisionPtr revIDLastSave="0" documentId="13_ncr:1_{D568A888-5799-41D3-ACA6-4F41C20CB4F1}" xr6:coauthVersionLast="47" xr6:coauthVersionMax="47" xr10:uidLastSave="{00000000-0000-0000-0000-000000000000}"/>
  <bookViews>
    <workbookView xWindow="-120" yWindow="-120" windowWidth="29040" windowHeight="17640" tabRatio="500" xr2:uid="{00000000-000D-0000-FFFF-FFFF00000000}"/>
  </bookViews>
  <sheets>
    <sheet name="Resource &amp; Narrative" sheetId="1" r:id="rId1"/>
    <sheet name="Metrics &amp; Milestones" sheetId="2" r:id="rId2"/>
    <sheet name="Outreach &amp; Knowledge Sharing"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8" i="2" l="1"/>
  <c r="G17" i="2"/>
  <c r="G16" i="2"/>
  <c r="G15" i="2"/>
  <c r="G11" i="2"/>
  <c r="G10" i="2"/>
  <c r="G9" i="2"/>
  <c r="G8" i="2"/>
  <c r="G7" i="2"/>
  <c r="G6" i="2"/>
  <c r="G5" i="2"/>
  <c r="G4" i="2"/>
</calcChain>
</file>

<file path=xl/sharedStrings.xml><?xml version="1.0" encoding="utf-8"?>
<sst xmlns="http://schemas.openxmlformats.org/spreadsheetml/2006/main" count="123" uniqueCount="87">
  <si>
    <t>Year</t>
  </si>
  <si>
    <t>Area</t>
  </si>
  <si>
    <t>LHCb</t>
  </si>
  <si>
    <t>Quarter</t>
  </si>
  <si>
    <t>Q3</t>
  </si>
  <si>
    <t>Reporter</t>
  </si>
  <si>
    <t>Approved</t>
  </si>
  <si>
    <t>Narrative</t>
  </si>
  <si>
    <t>Successes</t>
  </si>
  <si>
    <t>Problems</t>
  </si>
  <si>
    <t>Task 1</t>
  </si>
  <si>
    <t>Outside the 4 issues mentioned, the jobs “mostly” (except for two workflows) run fine at RAL Tier-1. However, these issues show that it is an unstable equilibrium at best …</t>
  </si>
  <si>
    <t>1. Ongoing streaming issue from ECHO at RAL. Suggested timescales until now have all slipped.
2. Possible corruption of data issue at RAL. Yet to be understood.
3. Issue extracting checksums from ECHO using xrootd protocol (was supposed to just “work”)
4. Possible problems with the CEs / batch system which had large variations in number of LHCb running jobs. This has settled down for now, but the orign of the variations is not yet understood.</t>
  </si>
  <si>
    <t>Task 2</t>
  </si>
  <si>
    <t>Excellent communication with the Tier-2 sites using the mailing lists and different meetings.</t>
  </si>
  <si>
    <t>Issues with networking at some Tier-2 sites which will need follow up. May become an issue as LHC starts its run again next year.</t>
  </si>
  <si>
    <t>Risks</t>
  </si>
  <si>
    <t>Type</t>
  </si>
  <si>
    <t>Risk</t>
  </si>
  <si>
    <t>Mitigation</t>
  </si>
  <si>
    <t>General</t>
  </si>
  <si>
    <t>Area Specifc</t>
  </si>
  <si>
    <t>Networking to various university sites</t>
  </si>
  <si>
    <t>Investment in networking?</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</si>
  <si>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</si>
  <si>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</si>
  <si>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</si>
  <si>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</si>
  <si>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</si>
  <si>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</si>
  <si>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</si>
  <si>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</si>
  <si>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</si>
  <si>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</si>
  <si>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</si>
  <si>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</si>
  <si>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</si>
  <si>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</si>
  <si>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</si>
  <si>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</si>
  <si>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</si>
  <si>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 xml:space="preserve">Tier-1 prod CPU efficiency            </t>
  </si>
  <si>
    <t>In line with previous numbers
Note that this is jobs not including simulation</t>
  </si>
  <si>
    <t>Metric OK</t>
  </si>
  <si>
    <t>MOK</t>
  </si>
  <si>
    <t xml:space="preserve">Tier-1 user success rate              </t>
  </si>
  <si>
    <t>Metric Clost to Target</t>
  </si>
  <si>
    <t>MCT</t>
  </si>
  <si>
    <t xml:space="preserve">Tier-1 user CPU efficiency            </t>
  </si>
  <si>
    <t xml:space="preserve">Good enough I suppose, considering the ongoing ECHO streaming issue </t>
  </si>
  <si>
    <t>Metric not OK</t>
  </si>
  <si>
    <t>MFL</t>
  </si>
  <si>
    <t xml:space="preserve">UK Tier-1 work fraction            </t>
  </si>
  <si>
    <t>Metric with no Target</t>
  </si>
  <si>
    <t>MNO</t>
  </si>
  <si>
    <t xml:space="preserve">Tier-2A : User success rate </t>
  </si>
  <si>
    <t>Tier-2A :   User CPU efficiency</t>
  </si>
  <si>
    <t>All Tier-2: Simulation success rate</t>
  </si>
  <si>
    <t>All Tier-2: Simulation CPU efficiency</t>
  </si>
  <si>
    <t>Milestones</t>
  </si>
  <si>
    <t>Key - Milestones</t>
  </si>
  <si>
    <t>Started</t>
  </si>
  <si>
    <t>Completed</t>
  </si>
  <si>
    <t>N</t>
  </si>
  <si>
    <t>Report on delivery to LHCb during year</t>
  </si>
  <si>
    <t>Milestone Achieved</t>
  </si>
  <si>
    <t>MSA</t>
  </si>
  <si>
    <t>Milestone Ongoing</t>
  </si>
  <si>
    <t>MOG</t>
  </si>
  <si>
    <t>Milestone Overdue</t>
  </si>
  <si>
    <t>MOD</t>
  </si>
  <si>
    <t>Milestone not due</t>
  </si>
  <si>
    <t>MSU</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</si>
  <si>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</si>
  <si>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</si>
  <si>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</si>
  <si>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</si>
  <si>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</si>
  <si>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</si>
  <si>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</si>
  <si>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</si>
  <si>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</si>
  <si>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</si>
  <si>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</si>
  <si>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</si>
  <si>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RN</t>
  </si>
  <si>
    <t>AMcN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</si>
</sst>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1"/>
    </font>
    <font>
      <b/>
      <sz val="11"/>
      <color rgb="FFFFFFFF"/>
      <name val="Calibri"/>
      <family val="2"/>
      <charset val="1"/>
    </font>
    <font>
      <sz val="10"/>
      <name val="Arial"/>
      <family val="2"/>
      <charset val="1"/>
    </font>
    <font>
      <sz val="11"/>
      <color rgb="FF000000"/>
      <name val="Calibri"/>
      <family val="2"/>
      <charset val="1"/>
    </font>
  </fonts>
  <fills count="13">
    <fill>
      <patternFill patternType="none"/>
    </fill>
    <fill>
      <patternFill patternType="gray125"/>
    </fill>
    <fill>
      <patternFill patternType="solid">
        <fgColor rgb="FF757171"/>
        <bgColor rgb="FF666699"/>
      </patternFill>
    </fill>
    <fill>
      <patternFill patternType="solid">
        <fgColor rgb="FF305496"/>
        <bgColor rgb="FF666699"/>
      </patternFill>
    </fill>
    <fill>
      <patternFill patternType="solid">
        <fgColor rgb="FFC65911"/>
        <bgColor rgb="FF993300"/>
      </patternFill>
    </fill>
    <fill>
      <patternFill patternType="solid">
        <fgColor rgb="FF548235"/>
        <bgColor rgb="FF757171"/>
      </patternFill>
    </fill>
    <fill>
      <patternFill patternType="solid">
        <fgColor rgb="FFBF8F00"/>
        <bgColor rgb="FFC65911"/>
      </patternFill>
    </fill>
    <fill>
      <patternFill patternType="solid">
        <fgColor rgb="FF92D050"/>
        <bgColor rgb="FF70AD47"/>
      </patternFill>
    </fill>
    <fill>
      <patternFill patternType="solid">
        <fgColor rgb="FFFFC000"/>
        <bgColor rgb="FFFFFF00"/>
      </patternFill>
    </fill>
    <fill>
      <patternFill patternType="solid">
        <fgColor rgb="FFFF0000"/>
        <bgColor rgb="FF993300"/>
      </patternFill>
    </fill>
    <fill>
      <patternFill patternType="solid">
        <fgColor rgb="FF00B0F0"/>
        <bgColor rgb="FF33CCCC"/>
      </patternFill>
    </fill>
    <fill>
      <patternFill patternType="solid">
        <fgColor rgb="FF70AD47"/>
        <bgColor rgb="FF92D050"/>
      </patternFill>
    </fill>
    <fill>
      <patternFill patternType="solid">
        <fgColor rgb="FFD9D9D9"/>
        <bgColor rgb="FFC0C0C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3" fillId="0" borderId="0" applyBorder="0" applyProtection="0"/>
  </cellStyleXfs>
  <cellXfs count="78">
    <xf numFmtId="0" fontId="0" fillId="0" borderId="0" xfId="0"/>
    <xf numFmtId="0" fontId="1" fillId="5" borderId="7" xfId="0" applyFont="1" applyFill="1" applyBorder="1" applyAlignment="1">
      <alignment horizontal="center"/>
    </xf>
    <xf numFmtId="0" fontId="1" fillId="5" borderId="4" xfId="0" applyFont="1" applyFill="1" applyBorder="1" applyAlignment="1">
      <alignment horizontal="center"/>
    </xf>
    <xf numFmtId="0" fontId="0" fillId="0" borderId="1" xfId="0" applyFont="1" applyBorder="1" applyAlignment="1">
      <alignment horizontal="center" vertical="center"/>
    </xf>
    <xf numFmtId="0" fontId="1" fillId="4" borderId="1" xfId="0" applyFont="1" applyFill="1" applyBorder="1" applyAlignment="1">
      <alignment horizontal="center"/>
    </xf>
    <xf numFmtId="0" fontId="1" fillId="4" borderId="7" xfId="0" applyFont="1" applyFill="1" applyBorder="1" applyAlignment="1">
      <alignment horizontal="center"/>
    </xf>
    <xf numFmtId="0" fontId="1" fillId="4" borderId="4" xfId="0" applyFont="1" applyFill="1" applyBorder="1" applyAlignment="1">
      <alignment horizontal="center"/>
    </xf>
    <xf numFmtId="0" fontId="0" fillId="0" borderId="1" xfId="0" applyFont="1" applyBorder="1" applyAlignment="1">
      <alignment horizontal="center" vertical="center" wrapText="1"/>
    </xf>
    <xf numFmtId="0" fontId="1" fillId="3" borderId="1" xfId="0" applyFont="1" applyFill="1" applyBorder="1" applyAlignment="1">
      <alignment horizontal="center"/>
    </xf>
    <xf numFmtId="0" fontId="1" fillId="3" borderId="7" xfId="0" applyFont="1" applyFill="1" applyBorder="1" applyAlignment="1">
      <alignment horizontal="center"/>
    </xf>
    <xf numFmtId="0" fontId="1" fillId="3" borderId="4" xfId="0" applyFont="1" applyFill="1" applyBorder="1" applyAlignment="1">
      <alignment horizontal="center"/>
    </xf>
    <xf numFmtId="0" fontId="1" fillId="2" borderId="4" xfId="0" applyFont="1" applyFill="1" applyBorder="1" applyAlignment="1">
      <alignment horizontal="center"/>
    </xf>
    <xf numFmtId="0" fontId="0" fillId="0" borderId="1" xfId="0" applyFont="1" applyBorder="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1" fillId="2" borderId="2" xfId="0" applyFont="1" applyFill="1" applyBorder="1" applyAlignment="1">
      <alignment horizontal="center"/>
    </xf>
    <xf numFmtId="0" fontId="1" fillId="0" borderId="0" xfId="0" applyFont="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1" fillId="3" borderId="1" xfId="0" applyFont="1" applyFill="1" applyBorder="1" applyAlignment="1">
      <alignment horizontal="center"/>
    </xf>
    <xf numFmtId="0" fontId="0" fillId="0" borderId="11" xfId="0" applyFont="1" applyBorder="1" applyAlignment="1">
      <alignment vertical="center"/>
    </xf>
    <xf numFmtId="0" fontId="0" fillId="0" borderId="1" xfId="0" applyFont="1" applyBorder="1" applyAlignment="1">
      <alignment horizontal="center" vertical="center" wrapText="1"/>
    </xf>
    <xf numFmtId="0" fontId="0" fillId="0" borderId="0" xfId="0" applyFont="1" applyAlignment="1">
      <alignment horizontal="center"/>
    </xf>
    <xf numFmtId="0" fontId="1" fillId="4" borderId="1" xfId="0" applyFon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xf>
    <xf numFmtId="0" fontId="1" fillId="6" borderId="1" xfId="0" applyFont="1" applyFill="1" applyBorder="1" applyAlignment="1">
      <alignment horizontal="center"/>
    </xf>
    <xf numFmtId="0" fontId="1" fillId="2" borderId="8" xfId="0" applyFont="1" applyFill="1" applyBorder="1" applyAlignment="1">
      <alignment horizontal="center"/>
    </xf>
    <xf numFmtId="0" fontId="1" fillId="2" borderId="3" xfId="0" applyFont="1" applyFill="1" applyBorder="1" applyAlignment="1">
      <alignment horizontal="center"/>
    </xf>
    <xf numFmtId="0" fontId="1" fillId="2" borderId="7" xfId="0" applyFont="1" applyFill="1" applyBorder="1" applyAlignment="1">
      <alignment horizontal="left"/>
    </xf>
    <xf numFmtId="0" fontId="1" fillId="2" borderId="1" xfId="0" applyFont="1" applyFill="1" applyBorder="1"/>
    <xf numFmtId="0" fontId="0" fillId="0" borderId="8" xfId="0" applyBorder="1" applyAlignment="1">
      <alignment horizontal="center" vertical="center"/>
    </xf>
    <xf numFmtId="0" fontId="0" fillId="0" borderId="9" xfId="0" applyBorder="1" applyAlignment="1">
      <alignment horizontal="center" vertical="center"/>
    </xf>
    <xf numFmtId="9" fontId="0" fillId="0" borderId="4" xfId="0" applyNumberFormat="1" applyBorder="1" applyAlignment="1">
      <alignment horizontal="center" vertical="center"/>
    </xf>
    <xf numFmtId="9" fontId="0" fillId="0" borderId="8" xfId="0" applyNumberFormat="1" applyBorder="1" applyAlignment="1">
      <alignment horizontal="center" vertical="center"/>
    </xf>
    <xf numFmtId="10" fontId="0" fillId="0" borderId="0" xfId="1" applyNumberFormat="1" applyFont="1" applyBorder="1" applyProtection="1"/>
    <xf numFmtId="0" fontId="0" fillId="0" borderId="9" xfId="0" applyBorder="1" applyAlignment="1">
      <alignment horizontal="center" vertical="center"/>
    </xf>
    <xf numFmtId="0" fontId="0" fillId="0" borderId="5" xfId="0" applyFont="1" applyBorder="1" applyAlignment="1">
      <alignment horizontal="left" vertical="center"/>
    </xf>
    <xf numFmtId="0" fontId="0" fillId="7" borderId="1" xfId="0" applyFill="1" applyBorder="1"/>
    <xf numFmtId="9" fontId="0" fillId="0" borderId="9" xfId="0" applyNumberFormat="1" applyBorder="1" applyAlignment="1">
      <alignment horizontal="center" vertical="center"/>
    </xf>
    <xf numFmtId="9" fontId="0" fillId="0" borderId="8" xfId="1" applyFont="1" applyBorder="1" applyAlignment="1" applyProtection="1">
      <alignment horizontal="center" vertical="center"/>
    </xf>
    <xf numFmtId="9" fontId="0" fillId="0" borderId="0" xfId="1" applyFont="1" applyBorder="1" applyProtection="1"/>
    <xf numFmtId="0" fontId="0" fillId="0" borderId="10" xfId="0" applyFont="1" applyBorder="1" applyAlignment="1">
      <alignment horizontal="left" vertical="center"/>
    </xf>
    <xf numFmtId="0" fontId="0" fillId="8" borderId="1" xfId="0" applyFill="1" applyBorder="1"/>
    <xf numFmtId="0" fontId="0" fillId="9" borderId="1" xfId="0" applyFill="1" applyBorder="1"/>
    <xf numFmtId="0" fontId="0" fillId="10" borderId="1" xfId="0" applyFill="1" applyBorder="1"/>
    <xf numFmtId="0" fontId="0" fillId="0" borderId="11" xfId="0" applyBorder="1" applyAlignment="1">
      <alignment horizontal="center" vertical="center"/>
    </xf>
    <xf numFmtId="0" fontId="0" fillId="0" borderId="6" xfId="0" applyBorder="1" applyAlignment="1">
      <alignment horizontal="center" vertical="center"/>
    </xf>
    <xf numFmtId="9" fontId="0" fillId="0" borderId="6" xfId="0" applyNumberFormat="1" applyBorder="1" applyAlignment="1">
      <alignment horizontal="center" vertical="center"/>
    </xf>
    <xf numFmtId="9" fontId="0" fillId="0" borderId="11" xfId="1" applyFont="1" applyBorder="1" applyAlignment="1" applyProtection="1">
      <alignment horizontal="center" vertical="center"/>
    </xf>
    <xf numFmtId="0" fontId="0" fillId="0" borderId="6" xfId="0" applyBorder="1" applyAlignment="1">
      <alignment horizontal="center" vertical="center"/>
    </xf>
    <xf numFmtId="0" fontId="0" fillId="0" borderId="13" xfId="0" applyFont="1" applyBorder="1" applyAlignment="1">
      <alignment horizontal="left" vertical="center"/>
    </xf>
    <xf numFmtId="9" fontId="0" fillId="0" borderId="0" xfId="0" applyNumberFormat="1" applyAlignment="1">
      <alignment horizontal="center"/>
    </xf>
    <xf numFmtId="0" fontId="0" fillId="0" borderId="0" xfId="0" applyAlignment="1">
      <alignment horizontal="left"/>
    </xf>
    <xf numFmtId="0" fontId="1" fillId="2" borderId="11" xfId="0" applyFont="1" applyFill="1" applyBorder="1" applyAlignment="1">
      <alignment horizontal="center"/>
    </xf>
    <xf numFmtId="0" fontId="1" fillId="2" borderId="6" xfId="0" applyFont="1" applyFill="1" applyBorder="1" applyAlignment="1">
      <alignment horizontal="center"/>
    </xf>
    <xf numFmtId="0" fontId="1" fillId="2" borderId="12" xfId="0" applyFont="1" applyFill="1" applyBorder="1" applyAlignment="1">
      <alignment horizontal="center"/>
    </xf>
    <xf numFmtId="0" fontId="1" fillId="2" borderId="11" xfId="0" applyFont="1" applyFill="1" applyBorder="1" applyAlignment="1">
      <alignment horizontal="left"/>
    </xf>
    <xf numFmtId="17" fontId="2" fillId="0" borderId="8" xfId="0" applyNumberFormat="1" applyFont="1" applyBorder="1" applyAlignment="1">
      <alignment horizontal="center" vertical="center"/>
    </xf>
    <xf numFmtId="17" fontId="0" fillId="0" borderId="9" xfId="0" applyNumberFormat="1" applyBorder="1" applyAlignment="1">
      <alignment horizontal="center" vertical="center"/>
    </xf>
    <xf numFmtId="0" fontId="0" fillId="0" borderId="7" xfId="0" applyBorder="1" applyAlignment="1">
      <alignment horizontal="center" vertical="center"/>
    </xf>
    <xf numFmtId="0" fontId="0" fillId="0" borderId="8" xfId="0" applyFont="1" applyBorder="1" applyAlignment="1">
      <alignment horizontal="left" vertical="center"/>
    </xf>
    <xf numFmtId="0" fontId="0" fillId="11" borderId="1" xfId="0" applyFill="1" applyBorder="1"/>
    <xf numFmtId="0" fontId="0" fillId="0" borderId="1" xfId="0" applyFont="1" applyBorder="1" applyAlignment="1">
      <alignment vertical="center" wrapText="1"/>
    </xf>
    <xf numFmtId="17" fontId="2" fillId="0" borderId="11" xfId="0" applyNumberFormat="1" applyFont="1" applyBorder="1" applyAlignment="1">
      <alignment horizontal="center" vertical="center"/>
    </xf>
    <xf numFmtId="0" fontId="0" fillId="12" borderId="1" xfId="0" applyFill="1" applyBorder="1"/>
    <xf numFmtId="0" fontId="1" fillId="5" borderId="1" xfId="0" applyFont="1" applyFill="1" applyBorder="1" applyAlignment="1">
      <alignment horizontal="center"/>
    </xf>
    <xf numFmtId="0" fontId="1" fillId="6" borderId="4" xfId="0" applyFont="1" applyFill="1" applyBorder="1" applyAlignment="1">
      <alignment horizontal="center"/>
    </xf>
    <xf numFmtId="0" fontId="1" fillId="6" borderId="7" xfId="0" applyFont="1" applyFill="1" applyBorder="1" applyAlignment="1">
      <alignment horizontal="center"/>
    </xf>
    <xf numFmtId="0" fontId="1" fillId="6" borderId="1" xfId="0" applyFont="1" applyFill="1" applyBorder="1" applyAlignment="1">
      <alignment horizontal="center"/>
    </xf>
    <xf numFmtId="0" fontId="1" fillId="2" borderId="8" xfId="0" applyFont="1" applyFill="1" applyBorder="1" applyAlignment="1">
      <alignment horizontal="center"/>
    </xf>
    <xf numFmtId="0" fontId="1" fillId="2" borderId="1" xfId="0" applyFont="1" applyFill="1" applyBorder="1" applyAlignment="1">
      <alignment horizontal="center"/>
    </xf>
    <xf numFmtId="0" fontId="0" fillId="0" borderId="9" xfId="0" applyFont="1"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1" fillId="2" borderId="7" xfId="0" applyFont="1" applyFill="1" applyBorder="1" applyAlignment="1">
      <alignment horizontal="center"/>
    </xf>
    <xf numFmtId="0" fontId="0" fillId="0" borderId="1" xfId="0" applyBorder="1" applyAlignment="1">
      <alignment horizontal="center" vertical="center"/>
    </xf>
  </cellXfs>
  <cellStyles count="2">
    <cellStyle name="Normal" xfId="0" builtinId="0"/>
    <cellStyle name="Percent" xfId="1" builtinId="5"/>
  </cellStyles>
  <dxfs count="41">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D9D9D9"/>
      </font>
      <fill>
        <patternFill>
          <bgColor rgb="FFD9D9D9"/>
        </patternFill>
      </fill>
    </dxf>
    <dxf>
      <font>
        <color rgb="FF92D050"/>
      </font>
      <fill>
        <patternFill>
          <bgColor rgb="FF92D050"/>
        </patternFill>
      </fill>
    </dxf>
    <dxf>
      <font>
        <color rgb="FFFF0000"/>
      </font>
      <fill>
        <patternFill>
          <bgColor rgb="FFFF0000"/>
        </patternFill>
      </fill>
    </dxf>
    <dxf>
      <font>
        <color rgb="FFD9D9D9"/>
      </font>
      <fill>
        <patternFill>
          <bgColor rgb="FFD9D9D9"/>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757171"/>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000"/>
      <rgbColor rgb="FFBF8F00"/>
      <rgbColor rgb="FFC65911"/>
      <rgbColor rgb="FF666699"/>
      <rgbColor rgb="FF70AD47"/>
      <rgbColor rgb="FF003366"/>
      <rgbColor rgb="FF339966"/>
      <rgbColor rgb="FF003300"/>
      <rgbColor rgb="FF333300"/>
      <rgbColor rgb="FF993300"/>
      <rgbColor rgb="FF993366"/>
      <rgbColor rgb="FF30549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7"/>
  <sheetViews>
    <sheetView tabSelected="1" zoomScaleNormal="100" workbookViewId="0">
      <selection activeCell="K5" sqref="K5"/>
    </sheetView>
  </sheetViews>
  <sheetFormatPr defaultColWidth="8.5703125" defaultRowHeight="15" x14ac:dyDescent="0.25"/>
  <cols>
    <col min="2" max="2" width="15.42578125" customWidth="1"/>
    <col min="3" max="3" width="17.140625" customWidth="1"/>
    <col min="4" max="4" width="20.28515625" customWidth="1"/>
    <col min="5" max="5" width="9.140625" style="13" customWidth="1"/>
    <col min="6" max="6" width="9.5703125" style="13" customWidth="1"/>
    <col min="7" max="10" width="9.140625" style="13" customWidth="1"/>
  </cols>
  <sheetData>
    <row r="2" spans="2:10" x14ac:dyDescent="0.25">
      <c r="B2" s="14" t="s">
        <v>0</v>
      </c>
      <c r="C2" s="15">
        <v>2020</v>
      </c>
      <c r="D2" s="16" t="s">
        <v>1</v>
      </c>
      <c r="E2" s="12" t="s">
        <v>2</v>
      </c>
      <c r="F2" s="12"/>
    </row>
    <row r="3" spans="2:10" x14ac:dyDescent="0.25">
      <c r="B3" s="14" t="s">
        <v>3</v>
      </c>
      <c r="C3" s="15" t="s">
        <v>4</v>
      </c>
      <c r="D3" s="16" t="s">
        <v>5</v>
      </c>
      <c r="E3" s="12" t="s">
        <v>85</v>
      </c>
      <c r="F3" s="12"/>
      <c r="G3" s="16" t="s">
        <v>6</v>
      </c>
      <c r="H3" s="12" t="s">
        <v>86</v>
      </c>
      <c r="I3" s="12"/>
    </row>
    <row r="4" spans="2:10" x14ac:dyDescent="0.25">
      <c r="B4" s="17"/>
      <c r="C4" s="13"/>
      <c r="D4" s="17"/>
    </row>
    <row r="6" spans="2:10" x14ac:dyDescent="0.25">
      <c r="B6" s="10" t="s">
        <v>7</v>
      </c>
      <c r="C6" s="10"/>
      <c r="D6" s="10"/>
      <c r="E6" s="10"/>
      <c r="F6" s="10"/>
      <c r="G6" s="10"/>
      <c r="H6" s="10"/>
      <c r="I6" s="10"/>
      <c r="J6" s="10"/>
    </row>
    <row r="7" spans="2:10" x14ac:dyDescent="0.25">
      <c r="B7" s="20" t="s">
        <v>1</v>
      </c>
      <c r="C7" s="9" t="s">
        <v>8</v>
      </c>
      <c r="D7" s="9"/>
      <c r="E7" s="9"/>
      <c r="F7" s="8" t="s">
        <v>9</v>
      </c>
      <c r="G7" s="8"/>
      <c r="H7" s="8"/>
      <c r="I7" s="8"/>
      <c r="J7" s="8"/>
    </row>
    <row r="8" spans="2:10" ht="83.65" customHeight="1" x14ac:dyDescent="0.25">
      <c r="B8" s="21" t="s">
        <v>10</v>
      </c>
      <c r="C8" s="7" t="s">
        <v>11</v>
      </c>
      <c r="D8" s="7"/>
      <c r="E8" s="7"/>
      <c r="F8" s="7" t="s">
        <v>12</v>
      </c>
      <c r="G8" s="7"/>
      <c r="H8" s="7"/>
      <c r="I8" s="7"/>
      <c r="J8" s="7"/>
    </row>
    <row r="9" spans="2:10" ht="70.150000000000006" customHeight="1" x14ac:dyDescent="0.25">
      <c r="B9" s="21" t="s">
        <v>13</v>
      </c>
      <c r="C9" s="7" t="s">
        <v>14</v>
      </c>
      <c r="D9" s="7"/>
      <c r="E9" s="7"/>
      <c r="F9" s="7" t="s">
        <v>15</v>
      </c>
      <c r="G9" s="7"/>
      <c r="H9" s="7"/>
      <c r="I9" s="7"/>
      <c r="J9" s="7"/>
    </row>
    <row r="10" spans="2:10" x14ac:dyDescent="0.25">
      <c r="C10" s="13"/>
      <c r="D10" s="13"/>
      <c r="F10" s="23"/>
    </row>
    <row r="11" spans="2:10" x14ac:dyDescent="0.25">
      <c r="C11" s="13"/>
      <c r="D11" s="13"/>
    </row>
    <row r="12" spans="2:10" x14ac:dyDescent="0.25">
      <c r="B12" s="6" t="s">
        <v>16</v>
      </c>
      <c r="C12" s="6"/>
      <c r="D12" s="6"/>
      <c r="E12" s="6"/>
      <c r="F12" s="6"/>
      <c r="G12" s="6"/>
      <c r="H12" s="6"/>
      <c r="I12" s="6"/>
      <c r="J12" s="6"/>
    </row>
    <row r="13" spans="2:10" x14ac:dyDescent="0.25">
      <c r="B13" s="24" t="s">
        <v>17</v>
      </c>
      <c r="C13" s="5" t="s">
        <v>18</v>
      </c>
      <c r="D13" s="5"/>
      <c r="E13" s="5"/>
      <c r="F13" s="4" t="s">
        <v>19</v>
      </c>
      <c r="G13" s="4"/>
      <c r="H13" s="4"/>
      <c r="I13" s="4"/>
      <c r="J13" s="4"/>
    </row>
    <row r="14" spans="2:10" ht="60" customHeight="1" x14ac:dyDescent="0.25">
      <c r="B14" s="21" t="s">
        <v>20</v>
      </c>
      <c r="D14" s="25"/>
      <c r="E14" s="25"/>
      <c r="G14" s="25"/>
      <c r="H14" s="25"/>
      <c r="I14" s="25"/>
      <c r="J14" s="25"/>
    </row>
    <row r="15" spans="2:10" ht="60" customHeight="1" x14ac:dyDescent="0.25">
      <c r="B15" s="21" t="s">
        <v>21</v>
      </c>
      <c r="C15" s="3" t="s">
        <v>22</v>
      </c>
      <c r="D15" s="3"/>
      <c r="E15" s="3"/>
      <c r="F15" s="3" t="s">
        <v>23</v>
      </c>
      <c r="G15" s="3"/>
      <c r="H15" s="3"/>
      <c r="I15" s="3"/>
      <c r="J15" s="3"/>
    </row>
    <row r="18" spans="2:10" x14ac:dyDescent="0.25">
      <c r="B18" s="2" t="s">
        <v>24</v>
      </c>
      <c r="C18" s="2"/>
      <c r="D18" s="2"/>
      <c r="E18" s="2"/>
      <c r="F18" s="2"/>
      <c r="G18" s="2"/>
      <c r="H18" s="2"/>
      <c r="I18" s="2"/>
      <c r="J18" s="2"/>
    </row>
    <row r="19" spans="2:10" x14ac:dyDescent="0.25">
      <c r="B19" s="26" t="s">
        <v>25</v>
      </c>
      <c r="C19" s="1" t="s">
        <v>26</v>
      </c>
      <c r="D19" s="1"/>
      <c r="E19" s="1"/>
      <c r="F19" s="67" t="s">
        <v>27</v>
      </c>
      <c r="G19" s="67"/>
      <c r="H19" s="67"/>
      <c r="I19" s="67"/>
      <c r="J19" s="67"/>
    </row>
    <row r="20" spans="2:10" ht="60" customHeight="1" x14ac:dyDescent="0.25">
      <c r="B20" s="21"/>
      <c r="C20" s="3"/>
      <c r="D20" s="3"/>
      <c r="E20" s="3"/>
      <c r="F20" s="3"/>
      <c r="G20" s="3"/>
      <c r="H20" s="3"/>
      <c r="I20" s="3"/>
      <c r="J20" s="3"/>
    </row>
    <row r="21" spans="2:10" ht="60" customHeight="1" x14ac:dyDescent="0.25">
      <c r="B21" s="21"/>
      <c r="C21" s="3"/>
      <c r="D21" s="3"/>
      <c r="E21" s="3"/>
      <c r="F21" s="3"/>
      <c r="G21" s="3"/>
      <c r="H21" s="3"/>
      <c r="I21" s="3"/>
      <c r="J21" s="3"/>
    </row>
    <row r="24" spans="2:10" x14ac:dyDescent="0.25">
      <c r="B24" s="68" t="s">
        <v>28</v>
      </c>
      <c r="C24" s="68"/>
      <c r="D24" s="68"/>
      <c r="E24" s="68"/>
      <c r="F24" s="68"/>
      <c r="G24" s="68"/>
      <c r="H24" s="68"/>
      <c r="I24" s="68"/>
      <c r="J24" s="68"/>
    </row>
    <row r="25" spans="2:10" x14ac:dyDescent="0.25">
      <c r="B25" s="27" t="s">
        <v>25</v>
      </c>
      <c r="C25" s="69" t="s">
        <v>26</v>
      </c>
      <c r="D25" s="69"/>
      <c r="E25" s="69"/>
      <c r="F25" s="70" t="s">
        <v>27</v>
      </c>
      <c r="G25" s="70"/>
      <c r="H25" s="70"/>
      <c r="I25" s="70"/>
      <c r="J25" s="70"/>
    </row>
    <row r="26" spans="2:10" ht="60" customHeight="1" x14ac:dyDescent="0.25">
      <c r="B26" s="21"/>
      <c r="C26" s="3"/>
      <c r="D26" s="3"/>
      <c r="E26" s="3"/>
      <c r="F26" s="3"/>
      <c r="G26" s="3"/>
      <c r="H26" s="3"/>
      <c r="I26" s="3"/>
      <c r="J26" s="3"/>
    </row>
    <row r="27" spans="2:10" ht="60" customHeight="1" x14ac:dyDescent="0.25">
      <c r="B27" s="21"/>
      <c r="C27" s="3"/>
      <c r="D27" s="3"/>
      <c r="E27" s="3"/>
      <c r="F27" s="3"/>
      <c r="G27" s="3"/>
      <c r="H27" s="3"/>
      <c r="I27" s="3"/>
      <c r="J27" s="3"/>
    </row>
  </sheetData>
  <mergeCells count="29">
    <mergeCell ref="C25:E25"/>
    <mergeCell ref="F25:J25"/>
    <mergeCell ref="C26:E26"/>
    <mergeCell ref="F26:J26"/>
    <mergeCell ref="C27:E27"/>
    <mergeCell ref="F27:J27"/>
    <mergeCell ref="C20:E20"/>
    <mergeCell ref="F20:J20"/>
    <mergeCell ref="C21:E21"/>
    <mergeCell ref="F21:J21"/>
    <mergeCell ref="B24:J24"/>
    <mergeCell ref="C15:E15"/>
    <mergeCell ref="F15:J15"/>
    <mergeCell ref="B18:J18"/>
    <mergeCell ref="C19:E19"/>
    <mergeCell ref="F19:J19"/>
    <mergeCell ref="C9:E9"/>
    <mergeCell ref="F9:J9"/>
    <mergeCell ref="B12:J12"/>
    <mergeCell ref="C13:E13"/>
    <mergeCell ref="F13:J13"/>
    <mergeCell ref="B6:J6"/>
    <mergeCell ref="C7:E7"/>
    <mergeCell ref="F7:J7"/>
    <mergeCell ref="C8:E8"/>
    <mergeCell ref="F8:J8"/>
    <mergeCell ref="E2:F2"/>
    <mergeCell ref="E3:F3"/>
    <mergeCell ref="H3:I3"/>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18"/>
  <sheetViews>
    <sheetView zoomScaleNormal="100" workbookViewId="0">
      <selection activeCell="I6" sqref="I6:P6"/>
    </sheetView>
  </sheetViews>
  <sheetFormatPr defaultColWidth="8.5703125" defaultRowHeight="15" x14ac:dyDescent="0.25"/>
  <cols>
    <col min="1" max="1" width="4.140625" customWidth="1"/>
    <col min="3" max="3" width="10.7109375" customWidth="1"/>
    <col min="6" max="6" width="10.5703125" customWidth="1"/>
    <col min="8" max="8" width="67.140625" customWidth="1"/>
    <col min="9" max="9" width="10.140625" customWidth="1"/>
    <col min="17" max="17" width="4.85546875" customWidth="1"/>
    <col min="18" max="18" width="6.7109375" customWidth="1"/>
    <col min="19" max="19" width="11.140625" customWidth="1"/>
    <col min="20" max="20" width="7.5703125" customWidth="1"/>
  </cols>
  <sheetData>
    <row r="2" spans="2:20" x14ac:dyDescent="0.25">
      <c r="B2" s="71" t="s">
        <v>29</v>
      </c>
      <c r="C2" s="71"/>
      <c r="D2" s="71"/>
      <c r="E2" s="71"/>
      <c r="F2" s="71"/>
      <c r="G2" s="71"/>
      <c r="H2" s="71"/>
      <c r="I2" s="71"/>
      <c r="J2" s="71"/>
      <c r="K2" s="71"/>
      <c r="L2" s="71"/>
      <c r="M2" s="71"/>
      <c r="N2" s="71"/>
      <c r="O2" s="71"/>
      <c r="P2" s="71"/>
      <c r="R2" s="72" t="s">
        <v>30</v>
      </c>
      <c r="S2" s="72"/>
      <c r="T2" s="72"/>
    </row>
    <row r="3" spans="2:20" x14ac:dyDescent="0.25">
      <c r="B3" s="29" t="s">
        <v>31</v>
      </c>
      <c r="C3" s="14" t="s">
        <v>32</v>
      </c>
      <c r="D3" s="19" t="s">
        <v>33</v>
      </c>
      <c r="E3" s="16" t="s">
        <v>34</v>
      </c>
      <c r="F3" s="16" t="s">
        <v>35</v>
      </c>
      <c r="G3" s="18" t="s">
        <v>36</v>
      </c>
      <c r="H3" s="30" t="s">
        <v>37</v>
      </c>
      <c r="I3" s="11" t="s">
        <v>38</v>
      </c>
      <c r="J3" s="11"/>
      <c r="K3" s="11"/>
      <c r="L3" s="11"/>
      <c r="M3" s="11"/>
      <c r="N3" s="11"/>
      <c r="O3" s="11"/>
      <c r="P3" s="11"/>
      <c r="R3" s="31" t="s">
        <v>39</v>
      </c>
      <c r="S3" s="31" t="s">
        <v>37</v>
      </c>
      <c r="T3" s="14" t="s">
        <v>40</v>
      </c>
    </row>
    <row r="4" spans="2:20" ht="48" customHeight="1" x14ac:dyDescent="0.25">
      <c r="B4" s="32">
        <v>2</v>
      </c>
      <c r="C4" s="33">
        <v>25</v>
      </c>
      <c r="D4" s="34">
        <v>0.9</v>
      </c>
      <c r="E4" s="35">
        <v>0.05</v>
      </c>
      <c r="F4" s="36">
        <v>0.69599999999999995</v>
      </c>
      <c r="G4" s="37" t="str">
        <f t="shared" ref="G4:G11" si="0">_xlfn.IFS(ISBLANK(F4), "AWI", D4&lt;=F4,"MOK",(D4-E4)&lt;=F4,"MCT",D4&gt;F4,"MFL")</f>
        <v>MFL</v>
      </c>
      <c r="H4" s="38" t="s">
        <v>41</v>
      </c>
      <c r="I4" s="73" t="s">
        <v>42</v>
      </c>
      <c r="J4" s="73"/>
      <c r="K4" s="73"/>
      <c r="L4" s="73"/>
      <c r="M4" s="73"/>
      <c r="N4" s="73"/>
      <c r="O4" s="73"/>
      <c r="P4" s="73"/>
      <c r="R4" s="39"/>
      <c r="S4" s="22" t="s">
        <v>43</v>
      </c>
      <c r="T4" s="25" t="s">
        <v>44</v>
      </c>
    </row>
    <row r="5" spans="2:20" ht="48" customHeight="1" x14ac:dyDescent="0.25">
      <c r="B5" s="32">
        <v>2</v>
      </c>
      <c r="C5" s="33">
        <v>26</v>
      </c>
      <c r="D5" s="40">
        <v>0.5</v>
      </c>
      <c r="E5" s="41">
        <v>0.05</v>
      </c>
      <c r="F5" s="42">
        <v>0.79400000000000004</v>
      </c>
      <c r="G5" s="37" t="str">
        <f t="shared" si="0"/>
        <v>MOK</v>
      </c>
      <c r="H5" s="43" t="s">
        <v>45</v>
      </c>
      <c r="I5" s="74"/>
      <c r="J5" s="74"/>
      <c r="K5" s="74"/>
      <c r="L5" s="74"/>
      <c r="M5" s="74"/>
      <c r="N5" s="74"/>
      <c r="O5" s="74"/>
      <c r="P5" s="74"/>
      <c r="R5" s="44"/>
      <c r="S5" s="22" t="s">
        <v>46</v>
      </c>
      <c r="T5" s="25" t="s">
        <v>47</v>
      </c>
    </row>
    <row r="6" spans="2:20" ht="48" customHeight="1" x14ac:dyDescent="0.25">
      <c r="B6" s="32">
        <v>2</v>
      </c>
      <c r="C6" s="33">
        <v>27</v>
      </c>
      <c r="D6" s="40">
        <v>0.7</v>
      </c>
      <c r="E6" s="41">
        <v>0.05</v>
      </c>
      <c r="F6" s="42">
        <v>0.75700000000000001</v>
      </c>
      <c r="G6" s="37" t="str">
        <f t="shared" si="0"/>
        <v>MOK</v>
      </c>
      <c r="H6" s="43" t="s">
        <v>48</v>
      </c>
      <c r="I6" s="74" t="s">
        <v>49</v>
      </c>
      <c r="J6" s="74"/>
      <c r="K6" s="74"/>
      <c r="L6" s="74"/>
      <c r="M6" s="74"/>
      <c r="N6" s="74"/>
      <c r="O6" s="74"/>
      <c r="P6" s="74"/>
      <c r="R6" s="45"/>
      <c r="S6" s="22" t="s">
        <v>50</v>
      </c>
      <c r="T6" s="25" t="s">
        <v>51</v>
      </c>
    </row>
    <row r="7" spans="2:20" ht="48" customHeight="1" x14ac:dyDescent="0.25">
      <c r="B7" s="32">
        <v>2</v>
      </c>
      <c r="C7" s="33">
        <v>28</v>
      </c>
      <c r="D7" s="40">
        <v>0.15</v>
      </c>
      <c r="E7" s="41">
        <v>0.05</v>
      </c>
      <c r="F7" s="42">
        <v>0.19</v>
      </c>
      <c r="G7" s="37" t="str">
        <f t="shared" si="0"/>
        <v>MOK</v>
      </c>
      <c r="H7" s="43" t="s">
        <v>52</v>
      </c>
      <c r="I7" s="74"/>
      <c r="J7" s="74"/>
      <c r="K7" s="74"/>
      <c r="L7" s="74"/>
      <c r="M7" s="74"/>
      <c r="N7" s="74"/>
      <c r="O7" s="74"/>
      <c r="P7" s="74"/>
      <c r="R7" s="46"/>
      <c r="S7" s="22" t="s">
        <v>53</v>
      </c>
      <c r="T7" s="25" t="s">
        <v>54</v>
      </c>
    </row>
    <row r="8" spans="2:20" ht="48" customHeight="1" x14ac:dyDescent="0.25">
      <c r="B8" s="32">
        <v>2</v>
      </c>
      <c r="C8" s="33">
        <v>29</v>
      </c>
      <c r="D8" s="40">
        <v>0.5</v>
      </c>
      <c r="E8" s="41">
        <v>0.05</v>
      </c>
      <c r="F8" s="42">
        <v>0.91700000000000004</v>
      </c>
      <c r="G8" s="37" t="str">
        <f t="shared" si="0"/>
        <v>MOK</v>
      </c>
      <c r="H8" s="43" t="s">
        <v>55</v>
      </c>
      <c r="I8" s="74"/>
      <c r="J8" s="74"/>
      <c r="K8" s="74"/>
      <c r="L8" s="74"/>
      <c r="M8" s="74"/>
      <c r="N8" s="74"/>
      <c r="O8" s="74"/>
      <c r="P8" s="74"/>
    </row>
    <row r="9" spans="2:20" ht="48" customHeight="1" x14ac:dyDescent="0.25">
      <c r="B9" s="32">
        <v>2</v>
      </c>
      <c r="C9" s="33">
        <v>30</v>
      </c>
      <c r="D9" s="40">
        <v>0.7</v>
      </c>
      <c r="E9" s="41">
        <v>0.05</v>
      </c>
      <c r="F9" s="42">
        <v>0.95799999999999996</v>
      </c>
      <c r="G9" s="37" t="str">
        <f t="shared" si="0"/>
        <v>MOK</v>
      </c>
      <c r="H9" s="43" t="s">
        <v>56</v>
      </c>
      <c r="I9" s="74"/>
      <c r="J9" s="74"/>
      <c r="K9" s="74"/>
      <c r="L9" s="74"/>
      <c r="M9" s="74"/>
      <c r="N9" s="74"/>
      <c r="O9" s="74"/>
      <c r="P9" s="74"/>
    </row>
    <row r="10" spans="2:20" ht="48" customHeight="1" x14ac:dyDescent="0.25">
      <c r="B10" s="32">
        <v>2</v>
      </c>
      <c r="C10" s="33">
        <v>31</v>
      </c>
      <c r="D10" s="40">
        <v>0.9</v>
      </c>
      <c r="E10" s="41">
        <v>0.05</v>
      </c>
      <c r="F10" s="42">
        <v>0.94399999999999995</v>
      </c>
      <c r="G10" s="37" t="str">
        <f t="shared" si="0"/>
        <v>MOK</v>
      </c>
      <c r="H10" s="43" t="s">
        <v>57</v>
      </c>
      <c r="I10" s="74"/>
      <c r="J10" s="74"/>
      <c r="K10" s="74"/>
      <c r="L10" s="74"/>
      <c r="M10" s="74"/>
      <c r="N10" s="74"/>
      <c r="O10" s="74"/>
      <c r="P10" s="74"/>
    </row>
    <row r="11" spans="2:20" ht="48" customHeight="1" x14ac:dyDescent="0.25">
      <c r="B11" s="47">
        <v>2</v>
      </c>
      <c r="C11" s="48">
        <v>32</v>
      </c>
      <c r="D11" s="49">
        <v>0.9</v>
      </c>
      <c r="E11" s="50">
        <v>0.05</v>
      </c>
      <c r="F11" s="42">
        <v>0.98199999999999998</v>
      </c>
      <c r="G11" s="51" t="str">
        <f t="shared" si="0"/>
        <v>MOK</v>
      </c>
      <c r="H11" s="52" t="s">
        <v>58</v>
      </c>
      <c r="I11" s="75"/>
      <c r="J11" s="75"/>
      <c r="K11" s="75"/>
      <c r="L11" s="75"/>
      <c r="M11" s="75"/>
      <c r="N11" s="75"/>
      <c r="O11" s="75"/>
      <c r="P11" s="75"/>
    </row>
    <row r="12" spans="2:20" ht="48" customHeight="1" x14ac:dyDescent="0.25">
      <c r="C12" s="13"/>
      <c r="D12" s="53"/>
      <c r="E12" s="13"/>
      <c r="F12" s="13"/>
      <c r="G12" s="13"/>
      <c r="H12" s="54"/>
      <c r="I12" s="54"/>
      <c r="J12" s="13"/>
      <c r="K12" s="13"/>
      <c r="L12" s="13"/>
      <c r="M12" s="13"/>
      <c r="N12" s="13"/>
    </row>
    <row r="13" spans="2:20" ht="15" customHeight="1" x14ac:dyDescent="0.25">
      <c r="B13" s="72" t="s">
        <v>59</v>
      </c>
      <c r="C13" s="72"/>
      <c r="D13" s="72"/>
      <c r="E13" s="72"/>
      <c r="F13" s="72"/>
      <c r="G13" s="72"/>
      <c r="H13" s="72"/>
      <c r="I13" s="72"/>
      <c r="J13" s="72"/>
      <c r="K13" s="72"/>
      <c r="L13" s="72"/>
      <c r="M13" s="72"/>
      <c r="N13" s="72"/>
      <c r="O13" s="72"/>
      <c r="P13" s="72"/>
      <c r="R13" s="72" t="s">
        <v>60</v>
      </c>
      <c r="S13" s="72"/>
      <c r="T13" s="72"/>
    </row>
    <row r="14" spans="2:20" ht="15" customHeight="1" x14ac:dyDescent="0.25">
      <c r="B14" s="28" t="s">
        <v>31</v>
      </c>
      <c r="C14" s="55" t="s">
        <v>32</v>
      </c>
      <c r="D14" s="55" t="s">
        <v>33</v>
      </c>
      <c r="E14" s="55" t="s">
        <v>61</v>
      </c>
      <c r="F14" s="56" t="s">
        <v>62</v>
      </c>
      <c r="G14" s="57" t="s">
        <v>36</v>
      </c>
      <c r="H14" s="58" t="s">
        <v>37</v>
      </c>
      <c r="I14" s="11" t="s">
        <v>38</v>
      </c>
      <c r="J14" s="11"/>
      <c r="K14" s="11"/>
      <c r="L14" s="11"/>
      <c r="M14" s="11"/>
      <c r="N14" s="11"/>
      <c r="O14" s="11"/>
      <c r="P14" s="11"/>
      <c r="R14" s="31" t="s">
        <v>39</v>
      </c>
      <c r="S14" s="31" t="s">
        <v>37</v>
      </c>
      <c r="T14" s="14" t="s">
        <v>40</v>
      </c>
    </row>
    <row r="15" spans="2:20" ht="48" customHeight="1" x14ac:dyDescent="0.25">
      <c r="B15" s="32">
        <v>2</v>
      </c>
      <c r="C15" s="32">
        <v>1</v>
      </c>
      <c r="D15" s="59">
        <v>44166</v>
      </c>
      <c r="E15" s="59" t="s">
        <v>63</v>
      </c>
      <c r="F15" s="60">
        <v>44136</v>
      </c>
      <c r="G15" s="61" t="str">
        <f>_xlfn.IFS(ISBLANK(F15), "MSU", D15&gt;=F15,"MSA",D15&lt;F15,"MOD")</f>
        <v>MSA</v>
      </c>
      <c r="H15" s="62" t="s">
        <v>64</v>
      </c>
      <c r="I15" s="74"/>
      <c r="J15" s="74"/>
      <c r="K15" s="74"/>
      <c r="L15" s="74"/>
      <c r="M15" s="74"/>
      <c r="N15" s="74"/>
      <c r="O15" s="74"/>
      <c r="P15" s="74"/>
      <c r="R15" s="63"/>
      <c r="S15" s="64" t="s">
        <v>65</v>
      </c>
      <c r="T15" s="25" t="s">
        <v>66</v>
      </c>
    </row>
    <row r="16" spans="2:20" ht="48" customHeight="1" x14ac:dyDescent="0.25">
      <c r="B16" s="32">
        <v>2</v>
      </c>
      <c r="C16" s="32">
        <v>2</v>
      </c>
      <c r="D16" s="59">
        <v>44531</v>
      </c>
      <c r="E16" s="59" t="s">
        <v>63</v>
      </c>
      <c r="F16" s="33"/>
      <c r="G16" s="61" t="str">
        <f>_xlfn.IFS(ISBLANK(F16), "MSU", D16&gt;=F16,"MSA",D16&lt;F16,"MOD")</f>
        <v>MSU</v>
      </c>
      <c r="H16" s="62" t="s">
        <v>64</v>
      </c>
      <c r="I16" s="74"/>
      <c r="J16" s="74"/>
      <c r="K16" s="74"/>
      <c r="L16" s="74"/>
      <c r="M16" s="74"/>
      <c r="N16" s="74"/>
      <c r="O16" s="74"/>
      <c r="P16" s="74"/>
      <c r="R16" s="44"/>
      <c r="S16" s="64" t="s">
        <v>67</v>
      </c>
      <c r="T16" s="25" t="s">
        <v>68</v>
      </c>
    </row>
    <row r="17" spans="2:20" ht="48" customHeight="1" x14ac:dyDescent="0.25">
      <c r="B17" s="32">
        <v>2</v>
      </c>
      <c r="C17" s="32">
        <v>3</v>
      </c>
      <c r="D17" s="59">
        <v>44896</v>
      </c>
      <c r="E17" s="59" t="s">
        <v>63</v>
      </c>
      <c r="F17" s="33"/>
      <c r="G17" s="61" t="str">
        <f>_xlfn.IFS(ISBLANK(F17), "MSU", D17&gt;=F17,"MSA",D17&lt;F17,"MOD")</f>
        <v>MSU</v>
      </c>
      <c r="H17" s="62" t="s">
        <v>64</v>
      </c>
      <c r="I17" s="74"/>
      <c r="J17" s="74"/>
      <c r="K17" s="74"/>
      <c r="L17" s="74"/>
      <c r="M17" s="74"/>
      <c r="N17" s="74"/>
      <c r="O17" s="74"/>
      <c r="P17" s="74"/>
      <c r="R17" s="45"/>
      <c r="S17" s="64" t="s">
        <v>69</v>
      </c>
      <c r="T17" s="25" t="s">
        <v>70</v>
      </c>
    </row>
    <row r="18" spans="2:20" ht="48" customHeight="1" x14ac:dyDescent="0.25">
      <c r="B18" s="47">
        <v>2</v>
      </c>
      <c r="C18" s="47">
        <v>4</v>
      </c>
      <c r="D18" s="65">
        <v>45261</v>
      </c>
      <c r="E18" s="65" t="s">
        <v>63</v>
      </c>
      <c r="F18" s="48"/>
      <c r="G18" s="61" t="str">
        <f>_xlfn.IFS(ISBLANK(F18), "MSU", D18&gt;=F18,"MSA",D18&lt;F18,"MOD")</f>
        <v>MSU</v>
      </c>
      <c r="H18" s="62" t="s">
        <v>64</v>
      </c>
      <c r="I18" s="75"/>
      <c r="J18" s="75"/>
      <c r="K18" s="75"/>
      <c r="L18" s="75"/>
      <c r="M18" s="75"/>
      <c r="N18" s="75"/>
      <c r="O18" s="75"/>
      <c r="P18" s="75"/>
      <c r="R18" s="66"/>
      <c r="S18" s="64" t="s">
        <v>71</v>
      </c>
      <c r="T18" s="25" t="s">
        <v>72</v>
      </c>
    </row>
  </sheetData>
  <mergeCells count="18">
    <mergeCell ref="I16:P16"/>
    <mergeCell ref="I17:P17"/>
    <mergeCell ref="I18:P18"/>
    <mergeCell ref="I11:P11"/>
    <mergeCell ref="B13:P13"/>
    <mergeCell ref="R13:T13"/>
    <mergeCell ref="I14:P14"/>
    <mergeCell ref="I15:P15"/>
    <mergeCell ref="I6:P6"/>
    <mergeCell ref="I7:P7"/>
    <mergeCell ref="I8:P8"/>
    <mergeCell ref="I9:P9"/>
    <mergeCell ref="I10:P10"/>
    <mergeCell ref="B2:P2"/>
    <mergeCell ref="R2:T2"/>
    <mergeCell ref="I3:P3"/>
    <mergeCell ref="I4:P4"/>
    <mergeCell ref="I5:P5"/>
  </mergeCells>
  <conditionalFormatting sqref="G5:G6">
    <cfRule type="cellIs" dxfId="40" priority="2" operator="equal">
      <formula>"MCT"</formula>
    </cfRule>
    <cfRule type="cellIs" dxfId="39" priority="3" operator="equal">
      <formula>"MFL"</formula>
    </cfRule>
    <cfRule type="cellIs" dxfId="38" priority="4" operator="equal">
      <formula>"MOK"</formula>
    </cfRule>
  </conditionalFormatting>
  <conditionalFormatting sqref="G5:G6">
    <cfRule type="cellIs" dxfId="37" priority="5" operator="equal">
      <formula>"MNO"</formula>
    </cfRule>
  </conditionalFormatting>
  <conditionalFormatting sqref="G5:G6">
    <cfRule type="cellIs" dxfId="36" priority="6" operator="equal">
      <formula>"MNO"</formula>
    </cfRule>
  </conditionalFormatting>
  <conditionalFormatting sqref="G16:G18">
    <cfRule type="cellIs" dxfId="35" priority="7" operator="equal">
      <formula>"MSU"</formula>
    </cfRule>
    <cfRule type="cellIs" dxfId="34" priority="8" operator="equal">
      <formula>"MOD"</formula>
    </cfRule>
    <cfRule type="cellIs" dxfId="33" priority="9" operator="equal">
      <formula>"MSA"</formula>
    </cfRule>
  </conditionalFormatting>
  <conditionalFormatting sqref="G15">
    <cfRule type="cellIs" dxfId="32" priority="10" operator="equal">
      <formula>"MSU"</formula>
    </cfRule>
    <cfRule type="cellIs" dxfId="31" priority="11" operator="equal">
      <formula>"MOD"</formula>
    </cfRule>
    <cfRule type="cellIs" dxfId="30" priority="12" operator="equal">
      <formula>"MSA"</formula>
    </cfRule>
  </conditionalFormatting>
  <conditionalFormatting sqref="G7">
    <cfRule type="cellIs" dxfId="29" priority="13" operator="equal">
      <formula>"MCT"</formula>
    </cfRule>
    <cfRule type="cellIs" dxfId="28" priority="14" operator="equal">
      <formula>"MFL"</formula>
    </cfRule>
    <cfRule type="cellIs" dxfId="27" priority="15" operator="equal">
      <formula>"MOK"</formula>
    </cfRule>
  </conditionalFormatting>
  <conditionalFormatting sqref="G7">
    <cfRule type="cellIs" dxfId="26" priority="16" operator="equal">
      <formula>"MNO"</formula>
    </cfRule>
  </conditionalFormatting>
  <conditionalFormatting sqref="G7">
    <cfRule type="cellIs" dxfId="25" priority="17" operator="equal">
      <formula>"MNO"</formula>
    </cfRule>
  </conditionalFormatting>
  <conditionalFormatting sqref="G11">
    <cfRule type="cellIs" dxfId="24" priority="18" operator="equal">
      <formula>"MCT"</formula>
    </cfRule>
    <cfRule type="cellIs" dxfId="23" priority="19" operator="equal">
      <formula>"MFL"</formula>
    </cfRule>
    <cfRule type="cellIs" dxfId="22" priority="20" operator="equal">
      <formula>"MOK"</formula>
    </cfRule>
  </conditionalFormatting>
  <conditionalFormatting sqref="G11">
    <cfRule type="cellIs" dxfId="21" priority="21" operator="equal">
      <formula>"MNO"</formula>
    </cfRule>
  </conditionalFormatting>
  <conditionalFormatting sqref="G11">
    <cfRule type="cellIs" dxfId="20" priority="22" operator="equal">
      <formula>"MNO"</formula>
    </cfRule>
  </conditionalFormatting>
  <conditionalFormatting sqref="G8">
    <cfRule type="cellIs" dxfId="19" priority="23" operator="equal">
      <formula>"MCT"</formula>
    </cfRule>
    <cfRule type="cellIs" dxfId="18" priority="24" operator="equal">
      <formula>"MFL"</formula>
    </cfRule>
    <cfRule type="cellIs" dxfId="17" priority="25" operator="equal">
      <formula>"MOK"</formula>
    </cfRule>
  </conditionalFormatting>
  <conditionalFormatting sqref="G8">
    <cfRule type="cellIs" dxfId="16" priority="26" operator="equal">
      <formula>"MNO"</formula>
    </cfRule>
  </conditionalFormatting>
  <conditionalFormatting sqref="G8">
    <cfRule type="cellIs" dxfId="15" priority="27" operator="equal">
      <formula>"MNO"</formula>
    </cfRule>
  </conditionalFormatting>
  <conditionalFormatting sqref="G9">
    <cfRule type="cellIs" dxfId="14" priority="28" operator="equal">
      <formula>"MCT"</formula>
    </cfRule>
    <cfRule type="cellIs" dxfId="13" priority="29" operator="equal">
      <formula>"MFL"</formula>
    </cfRule>
    <cfRule type="cellIs" dxfId="12" priority="30" operator="equal">
      <formula>"MOK"</formula>
    </cfRule>
  </conditionalFormatting>
  <conditionalFormatting sqref="G9">
    <cfRule type="cellIs" dxfId="11" priority="31" operator="equal">
      <formula>"MNO"</formula>
    </cfRule>
  </conditionalFormatting>
  <conditionalFormatting sqref="G9">
    <cfRule type="cellIs" dxfId="10" priority="32" operator="equal">
      <formula>"MNO"</formula>
    </cfRule>
  </conditionalFormatting>
  <conditionalFormatting sqref="G10">
    <cfRule type="cellIs" dxfId="9" priority="33" operator="equal">
      <formula>"MCT"</formula>
    </cfRule>
    <cfRule type="cellIs" dxfId="8" priority="34" operator="equal">
      <formula>"MFL"</formula>
    </cfRule>
    <cfRule type="cellIs" dxfId="7" priority="35" operator="equal">
      <formula>"MOK"</formula>
    </cfRule>
  </conditionalFormatting>
  <conditionalFormatting sqref="G10">
    <cfRule type="cellIs" dxfId="6" priority="36" operator="equal">
      <formula>"MNO"</formula>
    </cfRule>
  </conditionalFormatting>
  <conditionalFormatting sqref="G10">
    <cfRule type="cellIs" dxfId="5" priority="37" operator="equal">
      <formula>"MNO"</formula>
    </cfRule>
  </conditionalFormatting>
  <conditionalFormatting sqref="G4">
    <cfRule type="cellIs" dxfId="4" priority="38" operator="equal">
      <formula>"MCT"</formula>
    </cfRule>
    <cfRule type="cellIs" dxfId="3" priority="39" operator="equal">
      <formula>"MFL"</formula>
    </cfRule>
    <cfRule type="cellIs" dxfId="2" priority="40" operator="equal">
      <formula>"MOK"</formula>
    </cfRule>
  </conditionalFormatting>
  <conditionalFormatting sqref="G4">
    <cfRule type="cellIs" dxfId="1" priority="41" operator="equal">
      <formula>"MNO"</formula>
    </cfRule>
  </conditionalFormatting>
  <conditionalFormatting sqref="G4">
    <cfRule type="cellIs" dxfId="0" priority="42" operator="equal">
      <formula>"MNO"</formula>
    </cfRule>
  </conditionalFormatting>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8"/>
  <sheetViews>
    <sheetView zoomScaleNormal="100" workbookViewId="0"/>
  </sheetViews>
  <sheetFormatPr defaultColWidth="8.5703125" defaultRowHeight="15" x14ac:dyDescent="0.25"/>
  <cols>
    <col min="2" max="2" width="11.42578125" customWidth="1"/>
    <col min="8" max="8" width="13.85546875" customWidth="1"/>
  </cols>
  <sheetData>
    <row r="2" spans="2:15" x14ac:dyDescent="0.25">
      <c r="B2" s="11" t="s">
        <v>73</v>
      </c>
      <c r="C2" s="11"/>
      <c r="D2" s="11"/>
      <c r="E2" s="11"/>
      <c r="F2" s="11"/>
      <c r="G2" s="11"/>
      <c r="H2" s="11"/>
      <c r="I2" s="11"/>
      <c r="J2" s="11"/>
      <c r="K2" s="11"/>
      <c r="L2" s="11"/>
      <c r="M2" s="11"/>
      <c r="N2" s="11"/>
      <c r="O2" s="11"/>
    </row>
    <row r="3" spans="2:15" x14ac:dyDescent="0.25">
      <c r="B3" s="14" t="s">
        <v>74</v>
      </c>
      <c r="C3" s="76" t="s">
        <v>75</v>
      </c>
      <c r="D3" s="76"/>
      <c r="E3" s="76"/>
      <c r="F3" s="76"/>
      <c r="G3" s="76"/>
      <c r="H3" s="76"/>
      <c r="I3" s="72" t="s">
        <v>76</v>
      </c>
      <c r="J3" s="72"/>
      <c r="K3" s="72"/>
      <c r="L3" s="72"/>
      <c r="M3" s="72"/>
      <c r="N3" s="72"/>
      <c r="O3" s="72"/>
    </row>
    <row r="4" spans="2:15" ht="45" customHeight="1" x14ac:dyDescent="0.25">
      <c r="B4" s="21"/>
      <c r="C4" s="77"/>
      <c r="D4" s="77"/>
      <c r="E4" s="77"/>
      <c r="F4" s="77"/>
      <c r="G4" s="77"/>
      <c r="H4" s="77"/>
      <c r="I4" s="77"/>
      <c r="J4" s="77"/>
      <c r="K4" s="77"/>
      <c r="L4" s="77"/>
      <c r="M4" s="77"/>
      <c r="N4" s="77"/>
      <c r="O4" s="77"/>
    </row>
    <row r="6" spans="2:15" x14ac:dyDescent="0.25">
      <c r="B6" s="20" t="s">
        <v>74</v>
      </c>
      <c r="C6" s="9" t="s">
        <v>77</v>
      </c>
      <c r="D6" s="9"/>
      <c r="E6" s="9"/>
      <c r="F6" s="9"/>
      <c r="G6" s="9"/>
      <c r="H6" s="9"/>
      <c r="I6" s="8" t="s">
        <v>76</v>
      </c>
      <c r="J6" s="8"/>
      <c r="K6" s="8"/>
      <c r="L6" s="8"/>
      <c r="M6" s="8"/>
      <c r="N6" s="8"/>
      <c r="O6" s="8"/>
    </row>
    <row r="7" spans="2:15" ht="45" customHeight="1" x14ac:dyDescent="0.25">
      <c r="B7" s="21"/>
      <c r="C7" s="77"/>
      <c r="D7" s="77"/>
      <c r="E7" s="77"/>
      <c r="F7" s="77"/>
      <c r="G7" s="77"/>
      <c r="H7" s="77"/>
      <c r="I7" s="77"/>
      <c r="J7" s="77"/>
      <c r="K7" s="77"/>
      <c r="L7" s="77"/>
      <c r="M7" s="77"/>
      <c r="N7" s="77"/>
      <c r="O7" s="77"/>
    </row>
    <row r="9" spans="2:15" x14ac:dyDescent="0.25">
      <c r="B9" s="24" t="s">
        <v>74</v>
      </c>
      <c r="C9" s="5" t="s">
        <v>78</v>
      </c>
      <c r="D9" s="5"/>
      <c r="E9" s="5"/>
      <c r="F9" s="5"/>
      <c r="G9" s="5"/>
      <c r="H9" s="5"/>
      <c r="I9" s="4" t="s">
        <v>76</v>
      </c>
      <c r="J9" s="4"/>
      <c r="K9" s="4"/>
      <c r="L9" s="4"/>
      <c r="M9" s="4"/>
      <c r="N9" s="4"/>
      <c r="O9" s="4"/>
    </row>
    <row r="10" spans="2:15" ht="45" customHeight="1" x14ac:dyDescent="0.25">
      <c r="B10" s="21"/>
      <c r="C10" s="77"/>
      <c r="D10" s="77"/>
      <c r="E10" s="77"/>
      <c r="F10" s="77"/>
      <c r="G10" s="77"/>
      <c r="H10" s="77"/>
      <c r="I10" s="77"/>
      <c r="J10" s="77"/>
      <c r="K10" s="77"/>
      <c r="L10" s="77"/>
      <c r="M10" s="77"/>
      <c r="N10" s="77"/>
      <c r="O10" s="77"/>
    </row>
    <row r="12" spans="2:15" x14ac:dyDescent="0.25">
      <c r="B12" s="27" t="s">
        <v>74</v>
      </c>
      <c r="C12" s="69" t="s">
        <v>79</v>
      </c>
      <c r="D12" s="69"/>
      <c r="E12" s="69"/>
      <c r="F12" s="69"/>
      <c r="G12" s="69"/>
      <c r="H12" s="69"/>
      <c r="I12" s="70" t="s">
        <v>76</v>
      </c>
      <c r="J12" s="70"/>
      <c r="K12" s="70"/>
      <c r="L12" s="70"/>
      <c r="M12" s="70"/>
      <c r="N12" s="70"/>
      <c r="O12" s="70"/>
    </row>
    <row r="13" spans="2:15" ht="45" customHeight="1" x14ac:dyDescent="0.25">
      <c r="B13" s="21"/>
      <c r="C13" s="77"/>
      <c r="D13" s="77"/>
      <c r="E13" s="77"/>
      <c r="F13" s="77"/>
      <c r="G13" s="77"/>
      <c r="H13" s="77"/>
      <c r="I13" s="77"/>
      <c r="J13" s="77"/>
      <c r="K13" s="77"/>
      <c r="L13" s="77"/>
      <c r="M13" s="77"/>
      <c r="N13" s="77"/>
      <c r="O13" s="77"/>
    </row>
    <row r="15" spans="2:15" x14ac:dyDescent="0.25">
      <c r="B15" s="26" t="s">
        <v>74</v>
      </c>
      <c r="C15" s="1" t="s">
        <v>80</v>
      </c>
      <c r="D15" s="1"/>
      <c r="E15" s="1"/>
      <c r="F15" s="1"/>
      <c r="G15" s="1"/>
      <c r="H15" s="1"/>
      <c r="I15" s="67" t="s">
        <v>76</v>
      </c>
      <c r="J15" s="67"/>
      <c r="K15" s="67"/>
      <c r="L15" s="67"/>
      <c r="M15" s="67"/>
      <c r="N15" s="67"/>
      <c r="O15" s="67"/>
    </row>
    <row r="16" spans="2:15" ht="45" customHeight="1" x14ac:dyDescent="0.25">
      <c r="B16" s="21"/>
      <c r="C16" s="77"/>
      <c r="D16" s="77"/>
      <c r="E16" s="77"/>
      <c r="F16" s="77"/>
      <c r="G16" s="77"/>
      <c r="H16" s="77"/>
      <c r="I16" s="77"/>
      <c r="J16" s="77"/>
      <c r="K16" s="77"/>
      <c r="L16" s="77"/>
      <c r="M16" s="77"/>
      <c r="N16" s="77"/>
      <c r="O16" s="77"/>
    </row>
    <row r="18" spans="2:15" x14ac:dyDescent="0.25">
      <c r="B18" s="14" t="s">
        <v>74</v>
      </c>
      <c r="C18" s="76" t="s">
        <v>81</v>
      </c>
      <c r="D18" s="76"/>
      <c r="E18" s="76"/>
      <c r="F18" s="76"/>
      <c r="G18" s="76"/>
      <c r="H18" s="76"/>
      <c r="I18" s="72" t="s">
        <v>76</v>
      </c>
      <c r="J18" s="72"/>
      <c r="K18" s="72"/>
      <c r="L18" s="72"/>
      <c r="M18" s="72"/>
      <c r="N18" s="72"/>
      <c r="O18" s="72"/>
    </row>
    <row r="19" spans="2:15" ht="45" customHeight="1" x14ac:dyDescent="0.25">
      <c r="B19" s="21"/>
      <c r="C19" s="77"/>
      <c r="D19" s="77"/>
      <c r="E19" s="77"/>
      <c r="F19" s="77"/>
      <c r="G19" s="77"/>
      <c r="H19" s="77"/>
      <c r="I19" s="77"/>
      <c r="J19" s="77"/>
      <c r="K19" s="77"/>
      <c r="L19" s="77"/>
      <c r="M19" s="77"/>
      <c r="N19" s="77"/>
      <c r="O19" s="77"/>
    </row>
    <row r="21" spans="2:15" x14ac:dyDescent="0.25">
      <c r="B21" s="20" t="s">
        <v>74</v>
      </c>
      <c r="C21" s="9" t="s">
        <v>82</v>
      </c>
      <c r="D21" s="9"/>
      <c r="E21" s="9"/>
      <c r="F21" s="9"/>
      <c r="G21" s="9"/>
      <c r="H21" s="9"/>
      <c r="I21" s="8" t="s">
        <v>76</v>
      </c>
      <c r="J21" s="8"/>
      <c r="K21" s="8"/>
      <c r="L21" s="8"/>
      <c r="M21" s="8"/>
      <c r="N21" s="8"/>
      <c r="O21" s="8"/>
    </row>
    <row r="22" spans="2:15" ht="45" customHeight="1" x14ac:dyDescent="0.25">
      <c r="B22" s="21"/>
      <c r="C22" s="77"/>
      <c r="D22" s="77"/>
      <c r="E22" s="77"/>
      <c r="F22" s="77"/>
      <c r="G22" s="77"/>
      <c r="H22" s="77"/>
      <c r="I22" s="77"/>
      <c r="J22" s="77"/>
      <c r="K22" s="77"/>
      <c r="L22" s="77"/>
      <c r="M22" s="77"/>
      <c r="N22" s="77"/>
      <c r="O22" s="77"/>
    </row>
    <row r="24" spans="2:15" x14ac:dyDescent="0.25">
      <c r="B24" s="24" t="s">
        <v>74</v>
      </c>
      <c r="C24" s="5" t="s">
        <v>83</v>
      </c>
      <c r="D24" s="5"/>
      <c r="E24" s="5"/>
      <c r="F24" s="5"/>
      <c r="G24" s="5"/>
      <c r="H24" s="5"/>
      <c r="I24" s="4" t="s">
        <v>76</v>
      </c>
      <c r="J24" s="4"/>
      <c r="K24" s="4"/>
      <c r="L24" s="4"/>
      <c r="M24" s="4"/>
      <c r="N24" s="4"/>
      <c r="O24" s="4"/>
    </row>
    <row r="25" spans="2:15" ht="45" customHeight="1" x14ac:dyDescent="0.25">
      <c r="B25" s="21"/>
      <c r="C25" s="77"/>
      <c r="D25" s="77"/>
      <c r="E25" s="77"/>
      <c r="F25" s="77"/>
      <c r="G25" s="77"/>
      <c r="H25" s="77"/>
      <c r="I25" s="77"/>
      <c r="J25" s="77"/>
      <c r="K25" s="77"/>
      <c r="L25" s="77"/>
      <c r="M25" s="77"/>
      <c r="N25" s="77"/>
      <c r="O25" s="77"/>
    </row>
    <row r="27" spans="2:15" x14ac:dyDescent="0.25">
      <c r="B27" s="27" t="s">
        <v>74</v>
      </c>
      <c r="C27" s="69" t="s">
        <v>84</v>
      </c>
      <c r="D27" s="69"/>
      <c r="E27" s="69"/>
      <c r="F27" s="69"/>
      <c r="G27" s="69"/>
      <c r="H27" s="69"/>
      <c r="I27" s="70" t="s">
        <v>76</v>
      </c>
      <c r="J27" s="70"/>
      <c r="K27" s="70"/>
      <c r="L27" s="70"/>
      <c r="M27" s="70"/>
      <c r="N27" s="70"/>
      <c r="O27" s="70"/>
    </row>
    <row r="28" spans="2:15" ht="45" customHeight="1" x14ac:dyDescent="0.25">
      <c r="B28" s="21"/>
      <c r="C28" s="77"/>
      <c r="D28" s="77"/>
      <c r="E28" s="77"/>
      <c r="F28" s="77"/>
      <c r="G28" s="77"/>
      <c r="H28" s="77"/>
      <c r="I28" s="77"/>
      <c r="J28" s="77"/>
      <c r="K28" s="77"/>
      <c r="L28" s="77"/>
      <c r="M28" s="77"/>
      <c r="N28" s="77"/>
      <c r="O28" s="77"/>
    </row>
  </sheetData>
  <mergeCells count="37">
    <mergeCell ref="C28:H28"/>
    <mergeCell ref="I28:O28"/>
    <mergeCell ref="C24:H24"/>
    <mergeCell ref="I24:O24"/>
    <mergeCell ref="C25:H25"/>
    <mergeCell ref="I25:O25"/>
    <mergeCell ref="C27:H27"/>
    <mergeCell ref="I27:O27"/>
    <mergeCell ref="C19:H19"/>
    <mergeCell ref="I19:O19"/>
    <mergeCell ref="C21:H21"/>
    <mergeCell ref="I21:O21"/>
    <mergeCell ref="C22:H22"/>
    <mergeCell ref="I22:O22"/>
    <mergeCell ref="C15:H15"/>
    <mergeCell ref="I15:O15"/>
    <mergeCell ref="C16:H16"/>
    <mergeCell ref="I16:O16"/>
    <mergeCell ref="C18:H18"/>
    <mergeCell ref="I18:O18"/>
    <mergeCell ref="C10:H10"/>
    <mergeCell ref="I10:O10"/>
    <mergeCell ref="C12:H12"/>
    <mergeCell ref="I12:O12"/>
    <mergeCell ref="C13:H13"/>
    <mergeCell ref="I13:O13"/>
    <mergeCell ref="C6:H6"/>
    <mergeCell ref="I6:O6"/>
    <mergeCell ref="C7:H7"/>
    <mergeCell ref="I7:O7"/>
    <mergeCell ref="C9:H9"/>
    <mergeCell ref="I9:O9"/>
    <mergeCell ref="B2:O2"/>
    <mergeCell ref="C3:H3"/>
    <mergeCell ref="I3:O3"/>
    <mergeCell ref="C4:H4"/>
    <mergeCell ref="I4:O4"/>
  </mergeCell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kharron</cp:lastModifiedBy>
  <cp:revision>10</cp:revision>
  <dcterms:created xsi:type="dcterms:W3CDTF">2020-06-24T08:48:21Z</dcterms:created>
  <dcterms:modified xsi:type="dcterms:W3CDTF">2021-07-21T14:44:26Z</dcterms:modified>
  <dc:language>en-GB</dc:language>
</cp:coreProperties>
</file>