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66925"/>
  <mc:AlternateContent xmlns:mc="http://schemas.openxmlformats.org/markup-compatibility/2006">
    <mc:Choice Requires="x15">
      <x15ac:absPath xmlns:x15ac="http://schemas.microsoft.com/office/spreadsheetml/2010/11/ac" url="C:\Users\kharron\Desktop\GRIDPP REPORTS\Q320\"/>
    </mc:Choice>
  </mc:AlternateContent>
  <xr:revisionPtr revIDLastSave="0" documentId="13_ncr:1_{FA90F73A-5C51-4206-88DD-48430CBA626F}" xr6:coauthVersionLast="46" xr6:coauthVersionMax="46" xr10:uidLastSave="{00000000-0000-0000-0000-000000000000}"/>
  <bookViews>
    <workbookView xWindow="-108" yWindow="-108" windowWidth="23256" windowHeight="14016" xr2:uid="{00000000-000D-0000-FFFF-FFFF00000000}"/>
  </bookViews>
  <sheets>
    <sheet name="Resource &amp; Narrative" sheetId="2" r:id="rId1"/>
    <sheet name="Metrics &amp; Milestones" sheetId="1" r:id="rId2"/>
    <sheet name="Outreach &amp; Knowledge Sharing"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1" l="1"/>
  <c r="G11" i="1" l="1"/>
  <c r="G4" i="1" l="1"/>
  <c r="G23" i="1"/>
  <c r="G22" i="1"/>
  <c r="G21" i="1"/>
  <c r="G20" i="1"/>
  <c r="G19" i="1"/>
  <c r="G18" i="1"/>
  <c r="G17" i="1"/>
  <c r="G16" i="1"/>
  <c r="G14" i="1"/>
  <c r="G13" i="1"/>
  <c r="G12" i="1"/>
  <c r="G6" i="1"/>
  <c r="G5" i="1"/>
</calcChain>
</file>

<file path=xl/sharedStrings.xml><?xml version="1.0" encoding="utf-8"?>
<sst xmlns="http://schemas.openxmlformats.org/spreadsheetml/2006/main" count="143" uniqueCount="88">
  <si>
    <t>Year</t>
  </si>
  <si>
    <t>Area</t>
  </si>
  <si>
    <t>Security</t>
  </si>
  <si>
    <t>Quarter</t>
  </si>
  <si>
    <t>Reporter</t>
  </si>
  <si>
    <t>Operations</t>
  </si>
  <si>
    <t>Trust &amp; Identity</t>
  </si>
  <si>
    <t>Narrative</t>
  </si>
  <si>
    <t>Successes</t>
  </si>
  <si>
    <t>Problems</t>
  </si>
  <si>
    <t>Risks</t>
  </si>
  <si>
    <t>Type</t>
  </si>
  <si>
    <t>Risk</t>
  </si>
  <si>
    <t>Mitigation</t>
  </si>
  <si>
    <t>General</t>
  </si>
  <si>
    <t>Area Specifc</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</si>
  <si>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</si>
  <si>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</si>
  <si>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</si>
  <si>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</si>
  <si>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</si>
  <si>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</si>
  <si>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</si>
  <si>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</si>
  <si>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</si>
  <si>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</si>
  <si>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</si>
  <si>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</si>
  <si>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</si>
  <si>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</si>
  <si>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</si>
  <si>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</si>
  <si>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</si>
  <si>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1c</t>
  </si>
  <si>
    <t>% of Sites responding to security communication requests</t>
  </si>
  <si>
    <t>Metric OK</t>
  </si>
  <si>
    <t>MOK</t>
  </si>
  <si>
    <t>% Tier2 sites responding to WLCG Critical EGI SVG broadcasts</t>
  </si>
  <si>
    <t>Metric Clost to Target</t>
  </si>
  <si>
    <t>MCT</t>
  </si>
  <si>
    <t>% Tier2 sites following WLCG incident response procedures</t>
  </si>
  <si>
    <t>Metric not OK</t>
  </si>
  <si>
    <t>MFL</t>
  </si>
  <si>
    <t>Metric with no Target</t>
  </si>
  <si>
    <t>MNO</t>
  </si>
  <si>
    <t>Milestones</t>
  </si>
  <si>
    <t>Key - Milestones</t>
  </si>
  <si>
    <t>Started</t>
  </si>
  <si>
    <t>Completed</t>
  </si>
  <si>
    <t>Y</t>
  </si>
  <si>
    <t>GridPP-wide security communication challenge</t>
  </si>
  <si>
    <t>Milestone Achieved</t>
  </si>
  <si>
    <t>MSA</t>
  </si>
  <si>
    <t>N</t>
  </si>
  <si>
    <t>Milestone Ongoing</t>
  </si>
  <si>
    <t>MOG</t>
  </si>
  <si>
    <t>Milestone Overdue</t>
  </si>
  <si>
    <t>MOD</t>
  </si>
  <si>
    <t>Milestone not due</t>
  </si>
  <si>
    <t>MSU</t>
  </si>
  <si>
    <t>GridPP-wide security training event</t>
  </si>
  <si>
    <t>Review of the role of the security team</t>
  </si>
  <si>
    <t>Review WLCG security policy and procedure set</t>
  </si>
  <si>
    <t>Review of WLCG site security operations (SOC) guidelines</t>
  </si>
  <si>
    <t>Participation in EGI CSIRT Service Security Challenge</t>
  </si>
  <si>
    <t>Outreach &amp; Knowledge Exchange - ResearchFish Inputs</t>
  </si>
  <si>
    <t>Date</t>
  </si>
  <si>
    <t>Publications</t>
  </si>
  <si>
    <t>Notes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</si>
  <si>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</si>
  <si>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</si>
  <si>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</si>
  <si>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</si>
  <si>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</si>
  <si>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</si>
  <si>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</si>
  <si>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</si>
  <si>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N/A: No applicable incidents in scope</t>
  </si>
  <si>
    <t>GridPP-wide security communication challenge: Challenge largely successful, but highlighted some mail infrastructure issues which are believed to have been solved</t>
  </si>
  <si>
    <t xml:space="preserve">N/A: No applicable Critical SVG Broadcasts in scope </t>
  </si>
  <si>
    <t>IRIS Security Workshop held at end of July 2020</t>
  </si>
  <si>
    <t>N?A: No communications challenges in scope</t>
  </si>
  <si>
    <t>The usual operational security activities were carried out as required. Progress continues on the integration of IRIS operational security with the GridPP security team. Contributing to the work in IRIS on a new Procedure for Security Incident Response. Planning carried out for the next WISE virtual meeting in October and the EGI Conference in November. Attended the EGI CSIRT meeting and the NSF Cybersecurity Summit (USA) both in September.</t>
  </si>
  <si>
    <t>None</t>
  </si>
  <si>
    <t>Good progress on WLCG AuthZ working group and also in the REFEDS Sirtfi working group and eduGAIN security. Work on WISE SCI continues to make good progress and is closely linked to our policy and trust work funded by IRIS. We attended and spoke at the joint EUGridPMA and GN4-3 policy meeting in September.</t>
  </si>
  <si>
    <t>Policy issues related to GDPR continues to be a challenge. We are leading activities in WLCG and EGI addressing these. The long-awaited updated GEANT Code of Conduct Version 2 has been delayed more and now will initially only cover data transfers within Europe.</t>
  </si>
  <si>
    <t>Q3</t>
  </si>
  <si>
    <t>DK /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</si>
</sst>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b/>
      <sz val="11"/>
      <color rgb="FFFFFFFF"/>
      <name val="Calibri"/>
      <family val="2"/>
      <scheme val="minor"/>
    </font>
    <font>
      <sz val="10"/>
      <name val="Arial"/>
      <family val="2"/>
    </font>
  </fonts>
  <fills count="13">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style="thin">
        <color auto="1"/>
      </top>
      <bottom/>
      <diagonal/>
    </border>
    <border>
      <left/>
      <right style="thin">
        <color rgb="FF000000"/>
      </right>
      <top/>
      <bottom style="thin">
        <color rgb="FF000000"/>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0" fillId="0" borderId="0" xfId="0" applyAlignment="1">
      <alignment horizontal="center"/>
    </xf>
    <xf numFmtId="0" fontId="0" fillId="0" borderId="0" xfId="0" applyAlignment="1">
      <alignment horizontal="left"/>
    </xf>
    <xf numFmtId="0" fontId="2" fillId="2" borderId="6" xfId="0" applyFont="1" applyFill="1" applyBorder="1"/>
    <xf numFmtId="0" fontId="2" fillId="2" borderId="6" xfId="0" applyFont="1" applyFill="1" applyBorder="1" applyAlignment="1">
      <alignment horizontal="center"/>
    </xf>
    <xf numFmtId="0" fontId="0" fillId="3" borderId="6" xfId="0" applyFill="1" applyBorder="1"/>
    <xf numFmtId="0" fontId="0" fillId="4" borderId="6" xfId="0" applyFill="1" applyBorder="1"/>
    <xf numFmtId="0" fontId="0" fillId="5" borderId="6" xfId="0" applyFill="1" applyBorder="1"/>
    <xf numFmtId="0" fontId="0" fillId="6" borderId="6" xfId="0" applyFill="1" applyBorder="1"/>
    <xf numFmtId="0" fontId="0" fillId="7" borderId="6" xfId="0" applyFill="1" applyBorder="1"/>
    <xf numFmtId="0" fontId="0" fillId="8" borderId="6" xfId="0" applyFill="1" applyBorder="1"/>
    <xf numFmtId="9" fontId="0" fillId="0" borderId="7" xfId="0" applyNumberFormat="1" applyBorder="1" applyAlignment="1">
      <alignment horizontal="center" vertical="center"/>
    </xf>
    <xf numFmtId="9" fontId="0" fillId="0" borderId="12" xfId="1" applyFont="1" applyBorder="1" applyAlignment="1">
      <alignment horizontal="center" vertical="center"/>
    </xf>
    <xf numFmtId="9" fontId="0" fillId="0" borderId="7" xfId="1" applyFont="1" applyBorder="1" applyAlignment="1">
      <alignment horizontal="center" vertical="center"/>
    </xf>
    <xf numFmtId="9" fontId="0" fillId="0" borderId="0" xfId="1" applyFont="1" applyBorder="1" applyAlignment="1">
      <alignment horizontal="center" vertical="center"/>
    </xf>
    <xf numFmtId="0" fontId="0" fillId="0" borderId="7" xfId="0" applyBorder="1" applyAlignment="1">
      <alignment horizontal="center" vertical="center"/>
    </xf>
    <xf numFmtId="9" fontId="0" fillId="0" borderId="8" xfId="1" applyFont="1" applyBorder="1" applyAlignment="1">
      <alignment horizontal="center" vertical="center"/>
    </xf>
    <xf numFmtId="9" fontId="0" fillId="0" borderId="11" xfId="1" applyFont="1" applyBorder="1" applyAlignment="1">
      <alignment horizontal="center" vertical="center"/>
    </xf>
    <xf numFmtId="9" fontId="0" fillId="0" borderId="13" xfId="1" applyFont="1" applyBorder="1" applyAlignment="1">
      <alignment horizontal="center" vertical="center"/>
    </xf>
    <xf numFmtId="0" fontId="0" fillId="0" borderId="8" xfId="0" applyBorder="1" applyAlignment="1">
      <alignment horizontal="center" vertical="center"/>
    </xf>
    <xf numFmtId="0" fontId="2" fillId="2" borderId="1" xfId="0" applyFont="1" applyFill="1" applyBorder="1" applyAlignment="1">
      <alignment horizontal="left"/>
    </xf>
    <xf numFmtId="0" fontId="0" fillId="0" borderId="12" xfId="0" applyBorder="1" applyAlignment="1">
      <alignment horizontal="left" vertical="center"/>
    </xf>
    <xf numFmtId="0" fontId="0" fillId="0" borderId="13" xfId="0" applyBorder="1" applyAlignment="1">
      <alignment horizontal="left" vertical="center"/>
    </xf>
    <xf numFmtId="17" fontId="3" fillId="0" borderId="12" xfId="0" applyNumberFormat="1" applyFont="1" applyBorder="1" applyAlignment="1">
      <alignment horizontal="center" vertical="center"/>
    </xf>
    <xf numFmtId="17" fontId="0" fillId="0" borderId="7" xfId="0" applyNumberForma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7" fontId="0" fillId="0" borderId="12" xfId="0" applyNumberFormat="1" applyBorder="1" applyAlignment="1">
      <alignment horizontal="center" vertical="center"/>
    </xf>
    <xf numFmtId="0" fontId="0" fillId="0" borderId="4" xfId="0" applyBorder="1" applyAlignment="1">
      <alignment horizontal="center" vertical="center"/>
    </xf>
    <xf numFmtId="17" fontId="3" fillId="0" borderId="13" xfId="0" applyNumberFormat="1" applyFont="1" applyBorder="1" applyAlignment="1">
      <alignment horizontal="center" vertic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2" borderId="20" xfId="0" applyFont="1" applyFill="1" applyBorder="1" applyAlignment="1">
      <alignment horizontal="left"/>
    </xf>
    <xf numFmtId="0" fontId="0" fillId="0" borderId="12" xfId="0" applyBorder="1" applyAlignment="1">
      <alignment vertical="center"/>
    </xf>
    <xf numFmtId="0" fontId="0" fillId="0" borderId="13" xfId="0" applyBorder="1" applyAlignment="1">
      <alignment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wrapText="1"/>
    </xf>
    <xf numFmtId="0" fontId="0" fillId="0" borderId="6" xfId="0" applyBorder="1" applyAlignment="1">
      <alignment horizontal="center"/>
    </xf>
    <xf numFmtId="0" fontId="0" fillId="0" borderId="0" xfId="0" applyAlignment="1">
      <alignment horizontal="center"/>
    </xf>
    <xf numFmtId="0" fontId="0" fillId="0" borderId="0" xfId="0" applyBorder="1" applyAlignment="1">
      <alignment horizontal="center"/>
    </xf>
    <xf numFmtId="0" fontId="2" fillId="0" borderId="0" xfId="0" applyFont="1" applyFill="1" applyBorder="1" applyAlignment="1">
      <alignment horizontal="center"/>
    </xf>
    <xf numFmtId="0" fontId="2" fillId="9" borderId="5" xfId="0" applyFont="1" applyFill="1" applyBorder="1" applyAlignment="1">
      <alignment horizontal="center"/>
    </xf>
    <xf numFmtId="0" fontId="2" fillId="10" borderId="5" xfId="0" applyFont="1" applyFill="1" applyBorder="1" applyAlignment="1">
      <alignment horizontal="center"/>
    </xf>
    <xf numFmtId="0" fontId="2" fillId="11" borderId="5" xfId="0" applyFont="1" applyFill="1" applyBorder="1" applyAlignment="1">
      <alignment horizontal="center"/>
    </xf>
    <xf numFmtId="0" fontId="2" fillId="12" borderId="5" xfId="0" applyFont="1" applyFill="1" applyBorder="1" applyAlignment="1">
      <alignment horizontal="center"/>
    </xf>
    <xf numFmtId="0" fontId="0" fillId="0" borderId="1" xfId="0" applyBorder="1" applyAlignment="1">
      <alignment horizontal="center" vertical="center"/>
    </xf>
    <xf numFmtId="0" fontId="2" fillId="2" borderId="15" xfId="0" applyFont="1" applyFill="1" applyBorder="1" applyAlignment="1">
      <alignment horizontal="center"/>
    </xf>
    <xf numFmtId="0" fontId="2" fillId="2" borderId="12" xfId="0" applyFont="1" applyFill="1" applyBorder="1" applyAlignment="1">
      <alignment horizont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2" fillId="2" borderId="2" xfId="0" applyFont="1" applyFill="1" applyBorder="1" applyAlignment="1">
      <alignment horizontal="center"/>
    </xf>
    <xf numFmtId="0" fontId="2" fillId="2" borderId="9" xfId="0" applyFont="1" applyFill="1" applyBorder="1" applyAlignment="1">
      <alignment horizontal="center"/>
    </xf>
    <xf numFmtId="9" fontId="0" fillId="0" borderId="0" xfId="0" applyNumberForma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2" xfId="0" applyBorder="1" applyAlignment="1">
      <alignment horizontal="center" vertical="center"/>
    </xf>
    <xf numFmtId="0" fontId="2" fillId="12" borderId="14" xfId="0" applyFont="1" applyFill="1" applyBorder="1" applyAlignment="1">
      <alignment horizontal="center"/>
    </xf>
    <xf numFmtId="0" fontId="2" fillId="12" borderId="15" xfId="0" applyFont="1" applyFill="1" applyBorder="1" applyAlignment="1">
      <alignment horizontal="center"/>
    </xf>
    <xf numFmtId="0" fontId="2" fillId="12" borderId="3" xfId="0" applyFont="1" applyFill="1" applyBorder="1" applyAlignment="1">
      <alignment horizontal="center"/>
    </xf>
    <xf numFmtId="0" fontId="2" fillId="12" borderId="2" xfId="0" applyFont="1" applyFill="1" applyBorder="1" applyAlignment="1">
      <alignment horizontal="center"/>
    </xf>
    <xf numFmtId="0" fontId="2" fillId="12" borderId="1" xfId="0" applyFont="1" applyFill="1" applyBorder="1" applyAlignment="1">
      <alignment horizontal="center"/>
    </xf>
    <xf numFmtId="0" fontId="2" fillId="12" borderId="22" xfId="0" applyFont="1" applyFill="1" applyBorder="1" applyAlignment="1">
      <alignment horizontal="center"/>
    </xf>
    <xf numFmtId="0" fontId="2" fillId="11" borderId="2" xfId="0" applyFont="1" applyFill="1" applyBorder="1" applyAlignment="1">
      <alignment horizontal="center"/>
    </xf>
    <xf numFmtId="0" fontId="2" fillId="11" borderId="1" xfId="0" applyFont="1" applyFill="1" applyBorder="1" applyAlignment="1">
      <alignment horizontal="center"/>
    </xf>
    <xf numFmtId="0" fontId="2" fillId="11" borderId="22" xfId="0" applyFont="1" applyFill="1" applyBorder="1" applyAlignment="1">
      <alignment horizontal="center"/>
    </xf>
    <xf numFmtId="0" fontId="2" fillId="11" borderId="14" xfId="0" applyFont="1" applyFill="1" applyBorder="1" applyAlignment="1">
      <alignment horizontal="center"/>
    </xf>
    <xf numFmtId="0" fontId="2" fillId="11" borderId="15" xfId="0" applyFont="1" applyFill="1" applyBorder="1" applyAlignment="1">
      <alignment horizontal="center"/>
    </xf>
    <xf numFmtId="0" fontId="2" fillId="11" borderId="3" xfId="0" applyFont="1" applyFill="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2" fillId="10" borderId="14" xfId="0" applyFont="1" applyFill="1" applyBorder="1" applyAlignment="1">
      <alignment horizontal="center"/>
    </xf>
    <xf numFmtId="0" fontId="2" fillId="10" borderId="15" xfId="0" applyFont="1" applyFill="1" applyBorder="1" applyAlignment="1">
      <alignment horizontal="center"/>
    </xf>
    <xf numFmtId="0" fontId="2" fillId="10" borderId="3" xfId="0" applyFont="1" applyFill="1" applyBorder="1" applyAlignment="1">
      <alignment horizont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22" xfId="0" applyFont="1" applyFill="1" applyBorder="1" applyAlignment="1">
      <alignment horizontal="center"/>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22" xfId="0" applyFont="1" applyFill="1" applyBorder="1" applyAlignment="1">
      <alignment horizontal="center"/>
    </xf>
    <xf numFmtId="0" fontId="2" fillId="9" borderId="14" xfId="0" applyFont="1" applyFill="1" applyBorder="1" applyAlignment="1">
      <alignment horizontal="center"/>
    </xf>
    <xf numFmtId="0" fontId="2" fillId="9" borderId="15" xfId="0" applyFont="1" applyFill="1" applyBorder="1" applyAlignment="1">
      <alignment horizontal="center"/>
    </xf>
    <xf numFmtId="0" fontId="2" fillId="9" borderId="3" xfId="0" applyFont="1" applyFill="1" applyBorder="1" applyAlignment="1">
      <alignment horizontal="center"/>
    </xf>
    <xf numFmtId="0" fontId="0" fillId="0" borderId="5" xfId="0"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3" xfId="0" applyFont="1" applyFill="1" applyBorder="1" applyAlignment="1">
      <alignment horizontal="center"/>
    </xf>
    <xf numFmtId="0" fontId="2" fillId="2" borderId="12" xfId="0" applyFont="1" applyFill="1" applyBorder="1" applyAlignment="1">
      <alignment horizontal="center"/>
    </xf>
    <xf numFmtId="0" fontId="2" fillId="2" borderId="0" xfId="0" applyFont="1" applyFill="1" applyBorder="1" applyAlignment="1">
      <alignment horizontal="center"/>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9" xfId="0" applyFont="1" applyFill="1" applyBorder="1" applyAlignment="1">
      <alignment horizontal="center"/>
    </xf>
    <xf numFmtId="0" fontId="2" fillId="2" borderId="17" xfId="0" applyFont="1" applyFill="1" applyBorder="1" applyAlignment="1">
      <alignment horizontal="center"/>
    </xf>
    <xf numFmtId="0" fontId="2" fillId="2" borderId="16" xfId="0" applyFont="1" applyFill="1" applyBorder="1" applyAlignment="1">
      <alignment horizont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2" fillId="2" borderId="22" xfId="0" applyFont="1" applyFill="1" applyBorder="1" applyAlignment="1">
      <alignment horizontal="center"/>
    </xf>
  </cellXfs>
  <cellStyles count="2">
    <cellStyle name="Normal" xfId="0" builtinId="0"/>
    <cellStyle name="Percent" xfId="1" builtinId="5"/>
  </cellStyles>
  <dxfs count="26">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5BCF-CD38-4421-BD46-9619603F92D1}">
  <dimension ref="B2:J27"/>
  <sheetViews>
    <sheetView tabSelected="1" workbookViewId="0">
      <selection activeCell="C8" sqref="C8:E8"/>
    </sheetView>
  </sheetViews>
  <sheetFormatPr defaultColWidth="8.77734375" defaultRowHeight="14.4" x14ac:dyDescent="0.3"/>
  <cols>
    <col min="2" max="2" width="15.44140625" customWidth="1"/>
    <col min="3" max="3" width="17.109375" customWidth="1"/>
    <col min="4" max="4" width="20.33203125" customWidth="1"/>
    <col min="5" max="5" width="9.109375" style="3"/>
    <col min="6" max="6" width="9.44140625" style="3" customWidth="1"/>
    <col min="7" max="10" width="9.109375" style="3"/>
  </cols>
  <sheetData>
    <row r="2" spans="2:10" x14ac:dyDescent="0.3">
      <c r="B2" s="6" t="s">
        <v>0</v>
      </c>
      <c r="C2" s="40">
        <v>2020</v>
      </c>
      <c r="D2" s="56" t="s">
        <v>1</v>
      </c>
      <c r="E2" s="88" t="s">
        <v>2</v>
      </c>
      <c r="F2" s="88"/>
      <c r="G2" s="41"/>
      <c r="H2" s="41"/>
      <c r="I2" s="41"/>
      <c r="J2" s="41"/>
    </row>
    <row r="3" spans="2:10" x14ac:dyDescent="0.3">
      <c r="B3" s="6" t="s">
        <v>3</v>
      </c>
      <c r="C3" s="40" t="s">
        <v>86</v>
      </c>
      <c r="D3" s="56" t="s">
        <v>4</v>
      </c>
      <c r="E3" s="88" t="s">
        <v>87</v>
      </c>
      <c r="F3" s="88"/>
      <c r="G3" s="41"/>
      <c r="H3" s="41"/>
      <c r="I3" s="41"/>
      <c r="J3" s="41"/>
    </row>
    <row r="4" spans="2:10" x14ac:dyDescent="0.3">
      <c r="B4" s="43"/>
      <c r="C4" s="42"/>
      <c r="D4" s="43"/>
      <c r="E4" s="42"/>
      <c r="F4" s="42"/>
      <c r="G4" s="41"/>
      <c r="H4" s="41"/>
      <c r="I4" s="41"/>
      <c r="J4" s="41"/>
    </row>
    <row r="5" spans="2:10" x14ac:dyDescent="0.3">
      <c r="E5" s="41"/>
      <c r="F5" s="41"/>
      <c r="G5" s="41"/>
      <c r="H5" s="41"/>
      <c r="I5" s="41"/>
      <c r="J5" s="41"/>
    </row>
    <row r="6" spans="2:10" x14ac:dyDescent="0.3">
      <c r="B6" s="85" t="s">
        <v>7</v>
      </c>
      <c r="C6" s="86"/>
      <c r="D6" s="86"/>
      <c r="E6" s="86"/>
      <c r="F6" s="86"/>
      <c r="G6" s="86"/>
      <c r="H6" s="86"/>
      <c r="I6" s="86"/>
      <c r="J6" s="87"/>
    </row>
    <row r="7" spans="2:10" x14ac:dyDescent="0.3">
      <c r="B7" s="44" t="s">
        <v>1</v>
      </c>
      <c r="C7" s="82" t="s">
        <v>8</v>
      </c>
      <c r="D7" s="82"/>
      <c r="E7" s="82"/>
      <c r="F7" s="83" t="s">
        <v>9</v>
      </c>
      <c r="G7" s="82"/>
      <c r="H7" s="82"/>
      <c r="I7" s="82"/>
      <c r="J7" s="84"/>
    </row>
    <row r="8" spans="2:10" ht="216" customHeight="1" x14ac:dyDescent="0.3">
      <c r="B8" s="36" t="s">
        <v>5</v>
      </c>
      <c r="C8" s="73" t="s">
        <v>82</v>
      </c>
      <c r="D8" s="74"/>
      <c r="E8" s="74"/>
      <c r="F8" s="73" t="s">
        <v>83</v>
      </c>
      <c r="G8" s="74"/>
      <c r="H8" s="74"/>
      <c r="I8" s="74"/>
      <c r="J8" s="75"/>
    </row>
    <row r="9" spans="2:10" ht="100.05" customHeight="1" x14ac:dyDescent="0.3">
      <c r="B9" s="36" t="s">
        <v>6</v>
      </c>
      <c r="C9" s="73" t="s">
        <v>84</v>
      </c>
      <c r="D9" s="74"/>
      <c r="E9" s="74"/>
      <c r="F9" s="73" t="s">
        <v>85</v>
      </c>
      <c r="G9" s="74"/>
      <c r="H9" s="74"/>
      <c r="I9" s="74"/>
      <c r="J9" s="75"/>
    </row>
    <row r="10" spans="2:10" x14ac:dyDescent="0.3">
      <c r="C10" s="41"/>
      <c r="D10" s="41"/>
      <c r="E10" s="41"/>
      <c r="F10" s="41"/>
      <c r="G10" s="41"/>
      <c r="H10" s="41"/>
      <c r="I10" s="41"/>
      <c r="J10" s="41"/>
    </row>
    <row r="11" spans="2:10" x14ac:dyDescent="0.3">
      <c r="C11" s="41"/>
      <c r="D11" s="41"/>
      <c r="E11" s="41"/>
      <c r="F11" s="41"/>
      <c r="G11" s="41"/>
      <c r="H11" s="41"/>
      <c r="I11" s="41"/>
      <c r="J11" s="41"/>
    </row>
    <row r="12" spans="2:10" x14ac:dyDescent="0.3">
      <c r="B12" s="76" t="s">
        <v>10</v>
      </c>
      <c r="C12" s="77"/>
      <c r="D12" s="77"/>
      <c r="E12" s="77"/>
      <c r="F12" s="77"/>
      <c r="G12" s="77"/>
      <c r="H12" s="77"/>
      <c r="I12" s="77"/>
      <c r="J12" s="78"/>
    </row>
    <row r="13" spans="2:10" x14ac:dyDescent="0.3">
      <c r="B13" s="45" t="s">
        <v>11</v>
      </c>
      <c r="C13" s="79" t="s">
        <v>12</v>
      </c>
      <c r="D13" s="79"/>
      <c r="E13" s="79"/>
      <c r="F13" s="80" t="s">
        <v>13</v>
      </c>
      <c r="G13" s="79"/>
      <c r="H13" s="79"/>
      <c r="I13" s="79"/>
      <c r="J13" s="81"/>
    </row>
    <row r="14" spans="2:10" ht="60" customHeight="1" x14ac:dyDescent="0.3">
      <c r="B14" s="36" t="s">
        <v>14</v>
      </c>
      <c r="C14" s="58"/>
      <c r="D14" s="59"/>
      <c r="E14" s="60"/>
      <c r="F14" s="58"/>
      <c r="G14" s="59"/>
      <c r="H14" s="59"/>
      <c r="I14" s="59"/>
      <c r="J14" s="60"/>
    </row>
    <row r="15" spans="2:10" ht="60" customHeight="1" x14ac:dyDescent="0.3">
      <c r="B15" s="36" t="s">
        <v>15</v>
      </c>
      <c r="C15" s="58"/>
      <c r="D15" s="59"/>
      <c r="E15" s="60"/>
      <c r="F15" s="58"/>
      <c r="G15" s="59"/>
      <c r="H15" s="59"/>
      <c r="I15" s="59"/>
      <c r="J15" s="60"/>
    </row>
    <row r="16" spans="2:10" x14ac:dyDescent="0.2">
      <c r="E16" s="41"/>
      <c r="F16" s="41"/>
      <c r="G16" s="41"/>
      <c r="H16" s="41"/>
      <c r="I16" s="41"/>
      <c r="J16" s="41"/>
    </row>
    <row r="18" spans="2:10" x14ac:dyDescent="0.3">
      <c r="B18" s="70" t="s">
        <v>16</v>
      </c>
      <c r="C18" s="71"/>
      <c r="D18" s="71"/>
      <c r="E18" s="71"/>
      <c r="F18" s="71"/>
      <c r="G18" s="71"/>
      <c r="H18" s="71"/>
      <c r="I18" s="71"/>
      <c r="J18" s="72"/>
    </row>
    <row r="19" spans="2:10" x14ac:dyDescent="0.3">
      <c r="B19" s="46" t="s">
        <v>17</v>
      </c>
      <c r="C19" s="67" t="s">
        <v>18</v>
      </c>
      <c r="D19" s="67"/>
      <c r="E19" s="67"/>
      <c r="F19" s="68" t="s">
        <v>19</v>
      </c>
      <c r="G19" s="67"/>
      <c r="H19" s="67"/>
      <c r="I19" s="67"/>
      <c r="J19" s="69"/>
    </row>
    <row r="20" spans="2:10" ht="60" customHeight="1" x14ac:dyDescent="0.3">
      <c r="B20" s="36"/>
      <c r="C20" s="58"/>
      <c r="D20" s="59"/>
      <c r="E20" s="60"/>
      <c r="F20" s="58"/>
      <c r="G20" s="59"/>
      <c r="H20" s="59"/>
      <c r="I20" s="59"/>
      <c r="J20" s="60"/>
    </row>
    <row r="21" spans="2:10" ht="60" customHeight="1" x14ac:dyDescent="0.3">
      <c r="B21" s="36"/>
      <c r="C21" s="58"/>
      <c r="D21" s="59"/>
      <c r="E21" s="60"/>
      <c r="F21" s="58"/>
      <c r="G21" s="59"/>
      <c r="H21" s="59"/>
      <c r="I21" s="59"/>
      <c r="J21" s="60"/>
    </row>
    <row r="24" spans="2:10" x14ac:dyDescent="0.3">
      <c r="B24" s="61" t="s">
        <v>20</v>
      </c>
      <c r="C24" s="62"/>
      <c r="D24" s="62"/>
      <c r="E24" s="62"/>
      <c r="F24" s="62"/>
      <c r="G24" s="62"/>
      <c r="H24" s="62"/>
      <c r="I24" s="62"/>
      <c r="J24" s="63"/>
    </row>
    <row r="25" spans="2:10" x14ac:dyDescent="0.3">
      <c r="B25" s="47" t="s">
        <v>17</v>
      </c>
      <c r="C25" s="64" t="s">
        <v>18</v>
      </c>
      <c r="D25" s="64"/>
      <c r="E25" s="64"/>
      <c r="F25" s="65" t="s">
        <v>19</v>
      </c>
      <c r="G25" s="64"/>
      <c r="H25" s="64"/>
      <c r="I25" s="64"/>
      <c r="J25" s="66"/>
    </row>
    <row r="26" spans="2:10" ht="60" customHeight="1" x14ac:dyDescent="0.3">
      <c r="B26" s="36"/>
      <c r="C26" s="58"/>
      <c r="D26" s="59"/>
      <c r="E26" s="60"/>
      <c r="F26" s="58"/>
      <c r="G26" s="59"/>
      <c r="H26" s="59"/>
      <c r="I26" s="59"/>
      <c r="J26" s="60"/>
    </row>
    <row r="27" spans="2:10" ht="60" customHeight="1" x14ac:dyDescent="0.3">
      <c r="B27" s="36"/>
      <c r="C27" s="58"/>
      <c r="D27" s="59"/>
      <c r="E27" s="60"/>
      <c r="F27" s="58"/>
      <c r="G27" s="59"/>
      <c r="H27" s="59"/>
      <c r="I27" s="59"/>
      <c r="J27" s="60"/>
    </row>
  </sheetData>
  <mergeCells count="30">
    <mergeCell ref="E2:F2"/>
    <mergeCell ref="E3:F3"/>
    <mergeCell ref="C7:E7"/>
    <mergeCell ref="F7:J7"/>
    <mergeCell ref="B6:J6"/>
    <mergeCell ref="C8:E8"/>
    <mergeCell ref="F8:J8"/>
    <mergeCell ref="C9:E9"/>
    <mergeCell ref="F9:J9"/>
    <mergeCell ref="B12:J12"/>
    <mergeCell ref="C13:E13"/>
    <mergeCell ref="F13:J13"/>
    <mergeCell ref="C14:E14"/>
    <mergeCell ref="F14:J14"/>
    <mergeCell ref="C15:E15"/>
    <mergeCell ref="F15:J15"/>
    <mergeCell ref="B18:J18"/>
    <mergeCell ref="C19:E19"/>
    <mergeCell ref="F19:J19"/>
    <mergeCell ref="C20:E20"/>
    <mergeCell ref="F20:J20"/>
    <mergeCell ref="C21:E21"/>
    <mergeCell ref="F21:J21"/>
    <mergeCell ref="C27:E27"/>
    <mergeCell ref="F27:J27"/>
    <mergeCell ref="B24:J24"/>
    <mergeCell ref="C25:E25"/>
    <mergeCell ref="F25:J25"/>
    <mergeCell ref="C26:E26"/>
    <mergeCell ref="F26:J2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23"/>
  <sheetViews>
    <sheetView workbookViewId="0">
      <selection activeCell="I4" sqref="I4:P4"/>
    </sheetView>
  </sheetViews>
  <sheetFormatPr defaultColWidth="8.77734375" defaultRowHeight="14.4" x14ac:dyDescent="0.3"/>
  <cols>
    <col min="1" max="1" width="4.109375" customWidth="1"/>
    <col min="3" max="3" width="10.6640625" customWidth="1"/>
    <col min="6" max="6" width="10.44140625" customWidth="1"/>
    <col min="8" max="8" width="58.77734375" customWidth="1"/>
    <col min="9" max="9" width="10.109375" customWidth="1"/>
    <col min="17" max="17" width="4.77734375" customWidth="1"/>
    <col min="18" max="18" width="6.6640625" customWidth="1"/>
    <col min="19" max="19" width="11.109375" customWidth="1"/>
    <col min="20" max="20" width="7.44140625" customWidth="1"/>
  </cols>
  <sheetData>
    <row r="2" spans="2:20" x14ac:dyDescent="0.3">
      <c r="B2" s="92" t="s">
        <v>21</v>
      </c>
      <c r="C2" s="93"/>
      <c r="D2" s="93"/>
      <c r="E2" s="93"/>
      <c r="F2" s="93"/>
      <c r="G2" s="93"/>
      <c r="H2" s="93"/>
      <c r="I2" s="93"/>
      <c r="J2" s="93"/>
      <c r="K2" s="93"/>
      <c r="L2" s="93"/>
      <c r="M2" s="93"/>
      <c r="N2" s="93"/>
      <c r="O2" s="93"/>
      <c r="P2" s="93"/>
      <c r="R2" s="102" t="s">
        <v>22</v>
      </c>
      <c r="S2" s="103"/>
      <c r="T2" s="104"/>
    </row>
    <row r="3" spans="2:20" x14ac:dyDescent="0.3">
      <c r="B3" s="2" t="s">
        <v>23</v>
      </c>
      <c r="C3" s="55" t="s">
        <v>24</v>
      </c>
      <c r="D3" s="2" t="s">
        <v>25</v>
      </c>
      <c r="E3" s="55" t="s">
        <v>26</v>
      </c>
      <c r="F3" s="2" t="s">
        <v>27</v>
      </c>
      <c r="G3" s="49" t="s">
        <v>28</v>
      </c>
      <c r="H3" s="22" t="s">
        <v>29</v>
      </c>
      <c r="I3" s="89" t="s">
        <v>30</v>
      </c>
      <c r="J3" s="90"/>
      <c r="K3" s="90"/>
      <c r="L3" s="90"/>
      <c r="M3" s="90"/>
      <c r="N3" s="90"/>
      <c r="O3" s="90"/>
      <c r="P3" s="91"/>
      <c r="R3" s="5" t="s">
        <v>31</v>
      </c>
      <c r="S3" s="5" t="s">
        <v>29</v>
      </c>
      <c r="T3" s="6" t="s">
        <v>32</v>
      </c>
    </row>
    <row r="4" spans="2:20" ht="48" customHeight="1" x14ac:dyDescent="0.3">
      <c r="B4" s="17" t="s">
        <v>33</v>
      </c>
      <c r="C4" s="52">
        <v>15</v>
      </c>
      <c r="D4" s="13">
        <v>0.95</v>
      </c>
      <c r="E4" s="57">
        <v>0.05</v>
      </c>
      <c r="F4" s="14">
        <v>1</v>
      </c>
      <c r="G4" s="48" t="str">
        <f>_xlfn.IFS(ISBLANK(F4), "AWI", D4&lt;=F4,"MOK",(D4-E4)&lt;=F4,"MCT",D4&gt;F4,"MFL")</f>
        <v>MOK</v>
      </c>
      <c r="H4" s="23" t="s">
        <v>34</v>
      </c>
      <c r="I4" s="94" t="s">
        <v>81</v>
      </c>
      <c r="J4" s="95"/>
      <c r="K4" s="95"/>
      <c r="L4" s="95"/>
      <c r="M4" s="95"/>
      <c r="N4" s="95"/>
      <c r="O4" s="95"/>
      <c r="P4" s="96"/>
      <c r="R4" s="7"/>
      <c r="S4" s="37" t="s">
        <v>35</v>
      </c>
      <c r="T4" s="38" t="s">
        <v>36</v>
      </c>
    </row>
    <row r="5" spans="2:20" ht="48" customHeight="1" x14ac:dyDescent="0.3">
      <c r="B5" s="17">
        <v>3</v>
      </c>
      <c r="C5" s="52">
        <v>3</v>
      </c>
      <c r="D5" s="15">
        <v>0.95</v>
      </c>
      <c r="E5" s="16">
        <v>0.05</v>
      </c>
      <c r="F5" s="14">
        <v>1</v>
      </c>
      <c r="G5" s="48" t="str">
        <f t="shared" ref="G5:G6" si="0">_xlfn.IFS(ISBLANK(F5), "AWI", D5&lt;=F5,"MOK",(D5-E5)&lt;=F5,"MCT",D5&gt;F5,"MFL")</f>
        <v>MOK</v>
      </c>
      <c r="H5" s="23" t="s">
        <v>37</v>
      </c>
      <c r="I5" s="94" t="s">
        <v>79</v>
      </c>
      <c r="J5" s="95"/>
      <c r="K5" s="95"/>
      <c r="L5" s="95"/>
      <c r="M5" s="95"/>
      <c r="N5" s="95"/>
      <c r="O5" s="95"/>
      <c r="P5" s="96"/>
      <c r="R5" s="11"/>
      <c r="S5" s="37" t="s">
        <v>38</v>
      </c>
      <c r="T5" s="38" t="s">
        <v>39</v>
      </c>
    </row>
    <row r="6" spans="2:20" ht="48" customHeight="1" x14ac:dyDescent="0.3">
      <c r="B6" s="21">
        <v>3</v>
      </c>
      <c r="C6" s="54">
        <v>4</v>
      </c>
      <c r="D6" s="18">
        <v>0.95</v>
      </c>
      <c r="E6" s="19">
        <v>0.05</v>
      </c>
      <c r="F6" s="20">
        <v>1</v>
      </c>
      <c r="G6" s="48" t="str">
        <f t="shared" si="0"/>
        <v>MOK</v>
      </c>
      <c r="H6" s="24" t="s">
        <v>40</v>
      </c>
      <c r="I6" s="97" t="s">
        <v>77</v>
      </c>
      <c r="J6" s="98"/>
      <c r="K6" s="98"/>
      <c r="L6" s="98"/>
      <c r="M6" s="98"/>
      <c r="N6" s="98"/>
      <c r="O6" s="98"/>
      <c r="P6" s="99"/>
      <c r="R6" s="8"/>
      <c r="S6" s="37" t="s">
        <v>41</v>
      </c>
      <c r="T6" s="38" t="s">
        <v>42</v>
      </c>
    </row>
    <row r="7" spans="2:20" ht="48" customHeight="1" x14ac:dyDescent="0.3">
      <c r="C7" s="41"/>
      <c r="D7" s="41"/>
      <c r="E7" s="41"/>
      <c r="F7" s="41"/>
      <c r="G7" s="41"/>
      <c r="H7" s="4"/>
      <c r="I7" s="4"/>
      <c r="J7" s="41"/>
      <c r="K7" s="41"/>
      <c r="L7" s="41"/>
      <c r="M7" s="41"/>
      <c r="N7" s="41"/>
      <c r="R7" s="9"/>
      <c r="S7" s="37" t="s">
        <v>43</v>
      </c>
      <c r="T7" s="38" t="s">
        <v>44</v>
      </c>
    </row>
    <row r="8" spans="2:20" x14ac:dyDescent="0.3">
      <c r="C8" s="41"/>
      <c r="D8" s="41"/>
      <c r="E8" s="41"/>
      <c r="F8" s="41"/>
      <c r="G8" s="41"/>
      <c r="H8" s="4"/>
      <c r="I8" s="4"/>
      <c r="J8" s="41"/>
      <c r="K8" s="41"/>
      <c r="L8" s="41"/>
      <c r="M8" s="41"/>
      <c r="N8" s="41"/>
    </row>
    <row r="9" spans="2:20" x14ac:dyDescent="0.3">
      <c r="B9" s="100" t="s">
        <v>45</v>
      </c>
      <c r="C9" s="101"/>
      <c r="D9" s="101"/>
      <c r="E9" s="101"/>
      <c r="F9" s="101"/>
      <c r="G9" s="101"/>
      <c r="H9" s="101"/>
      <c r="I9" s="90"/>
      <c r="J9" s="90"/>
      <c r="K9" s="90"/>
      <c r="L9" s="90"/>
      <c r="M9" s="90"/>
      <c r="N9" s="90"/>
      <c r="O9" s="90"/>
      <c r="P9" s="91"/>
      <c r="R9" s="102" t="s">
        <v>46</v>
      </c>
      <c r="S9" s="103"/>
      <c r="T9" s="104"/>
    </row>
    <row r="10" spans="2:20" x14ac:dyDescent="0.3">
      <c r="B10" s="50" t="s">
        <v>23</v>
      </c>
      <c r="C10" s="32" t="s">
        <v>24</v>
      </c>
      <c r="D10" s="32" t="s">
        <v>25</v>
      </c>
      <c r="E10" s="32" t="s">
        <v>47</v>
      </c>
      <c r="F10" s="33" t="s">
        <v>48</v>
      </c>
      <c r="G10" s="1" t="s">
        <v>28</v>
      </c>
      <c r="H10" s="34" t="s">
        <v>29</v>
      </c>
      <c r="I10" s="89" t="s">
        <v>30</v>
      </c>
      <c r="J10" s="90"/>
      <c r="K10" s="90"/>
      <c r="L10" s="90"/>
      <c r="M10" s="90"/>
      <c r="N10" s="90"/>
      <c r="O10" s="90"/>
      <c r="P10" s="91"/>
      <c r="R10" s="5" t="s">
        <v>31</v>
      </c>
      <c r="S10" s="5" t="s">
        <v>29</v>
      </c>
      <c r="T10" s="6" t="s">
        <v>32</v>
      </c>
    </row>
    <row r="11" spans="2:20" ht="48" customHeight="1" x14ac:dyDescent="0.3">
      <c r="B11" s="51" t="s">
        <v>33</v>
      </c>
      <c r="C11" s="51">
        <v>1</v>
      </c>
      <c r="D11" s="25">
        <v>44287</v>
      </c>
      <c r="E11" s="25" t="s">
        <v>49</v>
      </c>
      <c r="F11" s="26">
        <v>44013</v>
      </c>
      <c r="G11" s="27" t="str">
        <f>_xlfn.IFS(ISBLANK(F11), "MSU", D11&gt;=F11,"MSA",D11&lt;F11,"MOD")</f>
        <v>MSA</v>
      </c>
      <c r="H11" s="35" t="s">
        <v>50</v>
      </c>
      <c r="I11" s="94" t="s">
        <v>78</v>
      </c>
      <c r="J11" s="95"/>
      <c r="K11" s="95"/>
      <c r="L11" s="95"/>
      <c r="M11" s="95"/>
      <c r="N11" s="95"/>
      <c r="O11" s="95"/>
      <c r="P11" s="96"/>
      <c r="R11" s="10"/>
      <c r="S11" s="39" t="s">
        <v>51</v>
      </c>
      <c r="T11" s="38" t="s">
        <v>52</v>
      </c>
    </row>
    <row r="12" spans="2:20" ht="48" customHeight="1" x14ac:dyDescent="0.3">
      <c r="B12" s="51" t="s">
        <v>33</v>
      </c>
      <c r="C12" s="51">
        <v>2</v>
      </c>
      <c r="D12" s="25">
        <v>44652</v>
      </c>
      <c r="E12" s="25" t="s">
        <v>53</v>
      </c>
      <c r="F12" s="17"/>
      <c r="G12" s="27" t="str">
        <f>_xlfn.IFS(ISBLANK(F12), "MSU", D12&gt;=F12,"MSA",D12&lt;F12,"MOD")</f>
        <v>MSU</v>
      </c>
      <c r="H12" s="35" t="s">
        <v>50</v>
      </c>
      <c r="I12" s="105"/>
      <c r="J12" s="106"/>
      <c r="K12" s="106"/>
      <c r="L12" s="106"/>
      <c r="M12" s="106"/>
      <c r="N12" s="106"/>
      <c r="O12" s="106"/>
      <c r="P12" s="107"/>
      <c r="R12" s="11"/>
      <c r="S12" s="39" t="s">
        <v>54</v>
      </c>
      <c r="T12" s="38" t="s">
        <v>55</v>
      </c>
    </row>
    <row r="13" spans="2:20" ht="48" customHeight="1" x14ac:dyDescent="0.3">
      <c r="B13" s="51" t="s">
        <v>33</v>
      </c>
      <c r="C13" s="51">
        <v>3</v>
      </c>
      <c r="D13" s="25">
        <v>45017</v>
      </c>
      <c r="E13" s="25" t="s">
        <v>53</v>
      </c>
      <c r="F13" s="17"/>
      <c r="G13" s="27" t="str">
        <f t="shared" ref="G13:G17" si="1">_xlfn.IFS(ISBLANK(F13), "MSU", D13&gt;=F13,"MSA",D13&lt;F13,"MOD")</f>
        <v>MSU</v>
      </c>
      <c r="H13" s="35" t="s">
        <v>50</v>
      </c>
      <c r="I13" s="105"/>
      <c r="J13" s="106"/>
      <c r="K13" s="106"/>
      <c r="L13" s="106"/>
      <c r="M13" s="106"/>
      <c r="N13" s="106"/>
      <c r="O13" s="106"/>
      <c r="P13" s="107"/>
      <c r="R13" s="8"/>
      <c r="S13" s="39" t="s">
        <v>56</v>
      </c>
      <c r="T13" s="38" t="s">
        <v>57</v>
      </c>
    </row>
    <row r="14" spans="2:20" ht="48" customHeight="1" x14ac:dyDescent="0.3">
      <c r="B14" s="51" t="s">
        <v>33</v>
      </c>
      <c r="C14" s="51">
        <v>4</v>
      </c>
      <c r="D14" s="25">
        <v>45383</v>
      </c>
      <c r="E14" s="25" t="s">
        <v>53</v>
      </c>
      <c r="F14" s="17"/>
      <c r="G14" s="27" t="str">
        <f t="shared" si="1"/>
        <v>MSU</v>
      </c>
      <c r="H14" s="35" t="s">
        <v>50</v>
      </c>
      <c r="I14" s="105"/>
      <c r="J14" s="106"/>
      <c r="K14" s="106"/>
      <c r="L14" s="106"/>
      <c r="M14" s="106"/>
      <c r="N14" s="106"/>
      <c r="O14" s="106"/>
      <c r="P14" s="107"/>
      <c r="R14" s="12"/>
      <c r="S14" s="39" t="s">
        <v>58</v>
      </c>
      <c r="T14" s="38" t="s">
        <v>59</v>
      </c>
    </row>
    <row r="15" spans="2:20" ht="48" customHeight="1" x14ac:dyDescent="0.3">
      <c r="B15" s="51" t="s">
        <v>33</v>
      </c>
      <c r="C15" s="51">
        <v>5</v>
      </c>
      <c r="D15" s="25">
        <v>44652</v>
      </c>
      <c r="E15" s="25" t="s">
        <v>53</v>
      </c>
      <c r="F15" s="26">
        <v>44013</v>
      </c>
      <c r="G15" s="27" t="str">
        <f>_xlfn.IFS(ISBLANK(F15), "MSU", D15&gt;=F15,"MSA",D15&lt;F15,"MOD")</f>
        <v>MSA</v>
      </c>
      <c r="H15" s="35" t="s">
        <v>60</v>
      </c>
      <c r="I15" s="105" t="s">
        <v>80</v>
      </c>
      <c r="J15" s="106"/>
      <c r="K15" s="106"/>
      <c r="L15" s="106"/>
      <c r="M15" s="106"/>
      <c r="N15" s="106"/>
      <c r="O15" s="106"/>
      <c r="P15" s="107"/>
    </row>
    <row r="16" spans="2:20" ht="48" customHeight="1" x14ac:dyDescent="0.3">
      <c r="B16" s="51" t="s">
        <v>33</v>
      </c>
      <c r="C16" s="51">
        <v>6</v>
      </c>
      <c r="D16" s="25">
        <v>45383</v>
      </c>
      <c r="E16" s="25" t="s">
        <v>53</v>
      </c>
      <c r="F16" s="17"/>
      <c r="G16" s="27" t="str">
        <f t="shared" si="1"/>
        <v>MSU</v>
      </c>
      <c r="H16" s="35" t="s">
        <v>60</v>
      </c>
      <c r="I16" s="105"/>
      <c r="J16" s="106"/>
      <c r="K16" s="106"/>
      <c r="L16" s="106"/>
      <c r="M16" s="106"/>
      <c r="N16" s="106"/>
      <c r="O16" s="106"/>
      <c r="P16" s="107"/>
    </row>
    <row r="17" spans="2:16" ht="48" customHeight="1" x14ac:dyDescent="0.3">
      <c r="B17" s="51" t="s">
        <v>33</v>
      </c>
      <c r="C17" s="51">
        <v>7</v>
      </c>
      <c r="D17" s="25">
        <v>44652</v>
      </c>
      <c r="E17" s="25" t="s">
        <v>53</v>
      </c>
      <c r="F17" s="17"/>
      <c r="G17" s="28" t="str">
        <f t="shared" si="1"/>
        <v>MSU</v>
      </c>
      <c r="H17" s="35" t="s">
        <v>61</v>
      </c>
      <c r="I17" s="105"/>
      <c r="J17" s="106"/>
      <c r="K17" s="106"/>
      <c r="L17" s="106"/>
      <c r="M17" s="106"/>
      <c r="N17" s="106"/>
      <c r="O17" s="106"/>
      <c r="P17" s="107"/>
    </row>
    <row r="18" spans="2:16" ht="48" customHeight="1" x14ac:dyDescent="0.3">
      <c r="B18" s="51">
        <v>3</v>
      </c>
      <c r="C18" s="51">
        <v>1</v>
      </c>
      <c r="D18" s="25">
        <v>44287</v>
      </c>
      <c r="E18" s="25" t="s">
        <v>53</v>
      </c>
      <c r="F18" s="29"/>
      <c r="G18" s="48" t="str">
        <f>_xlfn.IFS(ISBLANK(F18), "MSU", D18&gt;=F18,"MSA",D18&lt;F18,"MOD")</f>
        <v>MSU</v>
      </c>
      <c r="H18" s="35" t="s">
        <v>62</v>
      </c>
      <c r="I18" s="105"/>
      <c r="J18" s="106"/>
      <c r="K18" s="106"/>
      <c r="L18" s="106"/>
      <c r="M18" s="106"/>
      <c r="N18" s="106"/>
      <c r="O18" s="106"/>
      <c r="P18" s="107"/>
    </row>
    <row r="19" spans="2:16" ht="48" customHeight="1" x14ac:dyDescent="0.3">
      <c r="B19" s="51">
        <v>3</v>
      </c>
      <c r="C19" s="51">
        <v>2</v>
      </c>
      <c r="D19" s="25">
        <v>44652</v>
      </c>
      <c r="E19" s="25" t="s">
        <v>53</v>
      </c>
      <c r="F19" s="17"/>
      <c r="G19" s="30" t="str">
        <f>_xlfn.IFS(ISBLANK(F19), "MSU", D19&gt;=F19,"MSA",D19&lt;F19,"MOD")</f>
        <v>MSU</v>
      </c>
      <c r="H19" s="35" t="s">
        <v>63</v>
      </c>
      <c r="I19" s="105"/>
      <c r="J19" s="106"/>
      <c r="K19" s="106"/>
      <c r="L19" s="106"/>
      <c r="M19" s="106"/>
      <c r="N19" s="106"/>
      <c r="O19" s="106"/>
      <c r="P19" s="107"/>
    </row>
    <row r="20" spans="2:16" ht="48" customHeight="1" x14ac:dyDescent="0.3">
      <c r="B20" s="51">
        <v>3</v>
      </c>
      <c r="C20" s="51">
        <v>3</v>
      </c>
      <c r="D20" s="25">
        <v>45017</v>
      </c>
      <c r="E20" s="25" t="s">
        <v>53</v>
      </c>
      <c r="F20" s="17"/>
      <c r="G20" s="27" t="str">
        <f t="shared" ref="G20:G23" si="2">_xlfn.IFS(ISBLANK(F20), "MSU", D20&gt;=F20,"MSA",D20&lt;F20,"MOD")</f>
        <v>MSU</v>
      </c>
      <c r="H20" s="35" t="s">
        <v>62</v>
      </c>
      <c r="I20" s="105"/>
      <c r="J20" s="106"/>
      <c r="K20" s="106"/>
      <c r="L20" s="106"/>
      <c r="M20" s="106"/>
      <c r="N20" s="106"/>
      <c r="O20" s="106"/>
      <c r="P20" s="107"/>
    </row>
    <row r="21" spans="2:16" ht="48" customHeight="1" x14ac:dyDescent="0.3">
      <c r="B21" s="51">
        <v>3</v>
      </c>
      <c r="C21" s="51">
        <v>4</v>
      </c>
      <c r="D21" s="25">
        <v>45383</v>
      </c>
      <c r="E21" s="25" t="s">
        <v>53</v>
      </c>
      <c r="F21" s="17"/>
      <c r="G21" s="27" t="str">
        <f t="shared" si="2"/>
        <v>MSU</v>
      </c>
      <c r="H21" s="35" t="s">
        <v>63</v>
      </c>
      <c r="I21" s="105"/>
      <c r="J21" s="106"/>
      <c r="K21" s="106"/>
      <c r="L21" s="106"/>
      <c r="M21" s="106"/>
      <c r="N21" s="106"/>
      <c r="O21" s="106"/>
      <c r="P21" s="107"/>
    </row>
    <row r="22" spans="2:16" ht="48" customHeight="1" x14ac:dyDescent="0.3">
      <c r="B22" s="51">
        <v>3</v>
      </c>
      <c r="C22" s="51">
        <v>5</v>
      </c>
      <c r="D22" s="25">
        <v>44652</v>
      </c>
      <c r="E22" s="25" t="s">
        <v>53</v>
      </c>
      <c r="F22" s="17"/>
      <c r="G22" s="27" t="str">
        <f t="shared" si="2"/>
        <v>MSU</v>
      </c>
      <c r="H22" s="35" t="s">
        <v>64</v>
      </c>
      <c r="I22" s="105"/>
      <c r="J22" s="106"/>
      <c r="K22" s="106"/>
      <c r="L22" s="106"/>
      <c r="M22" s="106"/>
      <c r="N22" s="106"/>
      <c r="O22" s="106"/>
      <c r="P22" s="107"/>
    </row>
    <row r="23" spans="2:16" ht="48" customHeight="1" x14ac:dyDescent="0.3">
      <c r="B23" s="53">
        <v>3</v>
      </c>
      <c r="C23" s="53">
        <v>6</v>
      </c>
      <c r="D23" s="31">
        <v>45383</v>
      </c>
      <c r="E23" s="31" t="s">
        <v>53</v>
      </c>
      <c r="F23" s="21"/>
      <c r="G23" s="27" t="str">
        <f t="shared" si="2"/>
        <v>MSU</v>
      </c>
      <c r="H23" s="36" t="s">
        <v>64</v>
      </c>
      <c r="I23" s="97"/>
      <c r="J23" s="98"/>
      <c r="K23" s="98"/>
      <c r="L23" s="98"/>
      <c r="M23" s="98"/>
      <c r="N23" s="98"/>
      <c r="O23" s="98"/>
      <c r="P23" s="99"/>
    </row>
  </sheetData>
  <mergeCells count="22">
    <mergeCell ref="I23:P23"/>
    <mergeCell ref="I10:P10"/>
    <mergeCell ref="R2:T2"/>
    <mergeCell ref="R9:T9"/>
    <mergeCell ref="I17:P17"/>
    <mergeCell ref="I18:P18"/>
    <mergeCell ref="I19:P19"/>
    <mergeCell ref="I20:P20"/>
    <mergeCell ref="I21:P21"/>
    <mergeCell ref="I22:P22"/>
    <mergeCell ref="I11:P11"/>
    <mergeCell ref="I12:P12"/>
    <mergeCell ref="I13:P13"/>
    <mergeCell ref="I14:P14"/>
    <mergeCell ref="I15:P15"/>
    <mergeCell ref="I16:P16"/>
    <mergeCell ref="I3:P3"/>
    <mergeCell ref="B2:P2"/>
    <mergeCell ref="I5:P5"/>
    <mergeCell ref="I6:P6"/>
    <mergeCell ref="B9:P9"/>
    <mergeCell ref="I4:P4"/>
  </mergeCells>
  <conditionalFormatting sqref="G5:G6">
    <cfRule type="cellIs" dxfId="25" priority="38" operator="equal">
      <formula>"MCT"</formula>
    </cfRule>
    <cfRule type="cellIs" dxfId="24" priority="39" operator="equal">
      <formula>"MFL"</formula>
    </cfRule>
    <cfRule type="cellIs" dxfId="23" priority="40" operator="equal">
      <formula>"MOK"</formula>
    </cfRule>
  </conditionalFormatting>
  <conditionalFormatting sqref="G5:G6">
    <cfRule type="cellIs" dxfId="22" priority="31" operator="equal">
      <formula>"MNO"</formula>
    </cfRule>
  </conditionalFormatting>
  <conditionalFormatting sqref="G5:G6">
    <cfRule type="cellIs" dxfId="21" priority="29" operator="equal">
      <formula>"MNO"</formula>
    </cfRule>
  </conditionalFormatting>
  <conditionalFormatting sqref="G19:G22">
    <cfRule type="cellIs" dxfId="20" priority="10" operator="equal">
      <formula>"MSU"</formula>
    </cfRule>
    <cfRule type="cellIs" dxfId="19" priority="11" operator="equal">
      <formula>"MOD"</formula>
    </cfRule>
    <cfRule type="cellIs" dxfId="18" priority="12" operator="equal">
      <formula>"MSA"</formula>
    </cfRule>
  </conditionalFormatting>
  <conditionalFormatting sqref="G4">
    <cfRule type="cellIs" dxfId="17" priority="22" operator="equal">
      <formula>"MCT"</formula>
    </cfRule>
    <cfRule type="cellIs" dxfId="16" priority="23" operator="equal">
      <formula>"MFL"</formula>
    </cfRule>
    <cfRule type="cellIs" dxfId="15" priority="24" operator="equal">
      <formula>"MOK"</formula>
    </cfRule>
  </conditionalFormatting>
  <conditionalFormatting sqref="G23">
    <cfRule type="cellIs" dxfId="14" priority="7" operator="equal">
      <formula>"MSU"</formula>
    </cfRule>
    <cfRule type="cellIs" dxfId="13" priority="8" operator="equal">
      <formula>"MOD"</formula>
    </cfRule>
    <cfRule type="cellIs" dxfId="12" priority="9" operator="equal">
      <formula>"MSA"</formula>
    </cfRule>
  </conditionalFormatting>
  <conditionalFormatting sqref="G12:G14 G16:G17">
    <cfRule type="cellIs" dxfId="11" priority="16" operator="equal">
      <formula>"MSU"</formula>
    </cfRule>
    <cfRule type="cellIs" dxfId="10" priority="17" operator="equal">
      <formula>"MOD"</formula>
    </cfRule>
    <cfRule type="cellIs" dxfId="9" priority="18" operator="equal">
      <formula>"MSA"</formula>
    </cfRule>
  </conditionalFormatting>
  <conditionalFormatting sqref="G18">
    <cfRule type="cellIs" dxfId="8" priority="13" operator="equal">
      <formula>"MSU"</formula>
    </cfRule>
    <cfRule type="cellIs" dxfId="7" priority="14" operator="equal">
      <formula>"MOD"</formula>
    </cfRule>
    <cfRule type="cellIs" dxfId="6" priority="15" operator="equal">
      <formula>"MSA"</formula>
    </cfRule>
  </conditionalFormatting>
  <conditionalFormatting sqref="G11">
    <cfRule type="cellIs" dxfId="5" priority="4" operator="equal">
      <formula>"MSU"</formula>
    </cfRule>
    <cfRule type="cellIs" dxfId="4" priority="5" operator="equal">
      <formula>"MOD"</formula>
    </cfRule>
    <cfRule type="cellIs" dxfId="3" priority="6" operator="equal">
      <formula>"MSA"</formula>
    </cfRule>
  </conditionalFormatting>
  <conditionalFormatting sqref="G15">
    <cfRule type="cellIs" dxfId="2" priority="1" operator="equal">
      <formula>"MSU"</formula>
    </cfRule>
    <cfRule type="cellIs" dxfId="1" priority="2" operator="equal">
      <formula>"MOD"</formula>
    </cfRule>
    <cfRule type="cellIs" dxfId="0" priority="3" operator="equal">
      <formula>"MSA"</formula>
    </cfRule>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E308-1E3B-469A-8A6F-CC2AE1DEBAD9}">
  <dimension ref="B2:O28"/>
  <sheetViews>
    <sheetView workbookViewId="0">
      <selection activeCell="A28" sqref="A28"/>
    </sheetView>
  </sheetViews>
  <sheetFormatPr defaultColWidth="8.77734375" defaultRowHeight="14.4" x14ac:dyDescent="0.3"/>
  <cols>
    <col min="2" max="2" width="11.44140625" customWidth="1"/>
    <col min="8" max="8" width="13.77734375" customWidth="1"/>
  </cols>
  <sheetData>
    <row r="2" spans="2:15" x14ac:dyDescent="0.3">
      <c r="B2" s="89" t="s">
        <v>65</v>
      </c>
      <c r="C2" s="90"/>
      <c r="D2" s="90"/>
      <c r="E2" s="90"/>
      <c r="F2" s="90"/>
      <c r="G2" s="90"/>
      <c r="H2" s="90"/>
      <c r="I2" s="90"/>
      <c r="J2" s="90"/>
      <c r="K2" s="90"/>
      <c r="L2" s="90"/>
      <c r="M2" s="90"/>
      <c r="N2" s="90"/>
      <c r="O2" s="91"/>
    </row>
    <row r="3" spans="2:15" x14ac:dyDescent="0.3">
      <c r="B3" s="2" t="s">
        <v>66</v>
      </c>
      <c r="C3" s="101" t="s">
        <v>67</v>
      </c>
      <c r="D3" s="101"/>
      <c r="E3" s="101"/>
      <c r="F3" s="101"/>
      <c r="G3" s="101"/>
      <c r="H3" s="101"/>
      <c r="I3" s="100" t="s">
        <v>68</v>
      </c>
      <c r="J3" s="101"/>
      <c r="K3" s="101"/>
      <c r="L3" s="101"/>
      <c r="M3" s="101"/>
      <c r="N3" s="101"/>
      <c r="O3" s="108"/>
    </row>
    <row r="4" spans="2:15" ht="45" customHeight="1" x14ac:dyDescent="0.3">
      <c r="B4" s="36"/>
      <c r="C4" s="58"/>
      <c r="D4" s="59"/>
      <c r="E4" s="59"/>
      <c r="F4" s="59"/>
      <c r="G4" s="59"/>
      <c r="H4" s="60"/>
      <c r="I4" s="58"/>
      <c r="J4" s="59"/>
      <c r="K4" s="59"/>
      <c r="L4" s="59"/>
      <c r="M4" s="59"/>
      <c r="N4" s="59"/>
      <c r="O4" s="60"/>
    </row>
    <row r="6" spans="2:15" x14ac:dyDescent="0.3">
      <c r="B6" s="44" t="s">
        <v>66</v>
      </c>
      <c r="C6" s="82" t="s">
        <v>69</v>
      </c>
      <c r="D6" s="82"/>
      <c r="E6" s="82"/>
      <c r="F6" s="82"/>
      <c r="G6" s="82"/>
      <c r="H6" s="82"/>
      <c r="I6" s="83" t="s">
        <v>68</v>
      </c>
      <c r="J6" s="82"/>
      <c r="K6" s="82"/>
      <c r="L6" s="82"/>
      <c r="M6" s="82"/>
      <c r="N6" s="82"/>
      <c r="O6" s="84"/>
    </row>
    <row r="7" spans="2:15" ht="45" customHeight="1" x14ac:dyDescent="0.3">
      <c r="B7" s="36"/>
      <c r="C7" s="58"/>
      <c r="D7" s="59"/>
      <c r="E7" s="59"/>
      <c r="F7" s="59"/>
      <c r="G7" s="59"/>
      <c r="H7" s="60"/>
      <c r="I7" s="58"/>
      <c r="J7" s="59"/>
      <c r="K7" s="59"/>
      <c r="L7" s="59"/>
      <c r="M7" s="59"/>
      <c r="N7" s="59"/>
      <c r="O7" s="60"/>
    </row>
    <row r="9" spans="2:15" x14ac:dyDescent="0.3">
      <c r="B9" s="45" t="s">
        <v>66</v>
      </c>
      <c r="C9" s="79" t="s">
        <v>70</v>
      </c>
      <c r="D9" s="79"/>
      <c r="E9" s="79"/>
      <c r="F9" s="79"/>
      <c r="G9" s="79"/>
      <c r="H9" s="79"/>
      <c r="I9" s="80" t="s">
        <v>68</v>
      </c>
      <c r="J9" s="79"/>
      <c r="K9" s="79"/>
      <c r="L9" s="79"/>
      <c r="M9" s="79"/>
      <c r="N9" s="79"/>
      <c r="O9" s="81"/>
    </row>
    <row r="10" spans="2:15" ht="45" customHeight="1" x14ac:dyDescent="0.3">
      <c r="B10" s="36"/>
      <c r="C10" s="58"/>
      <c r="D10" s="59"/>
      <c r="E10" s="59"/>
      <c r="F10" s="59"/>
      <c r="G10" s="59"/>
      <c r="H10" s="60"/>
      <c r="I10" s="58"/>
      <c r="J10" s="59"/>
      <c r="K10" s="59"/>
      <c r="L10" s="59"/>
      <c r="M10" s="59"/>
      <c r="N10" s="59"/>
      <c r="O10" s="60"/>
    </row>
    <row r="12" spans="2:15" x14ac:dyDescent="0.3">
      <c r="B12" s="47" t="s">
        <v>66</v>
      </c>
      <c r="C12" s="64" t="s">
        <v>71</v>
      </c>
      <c r="D12" s="64"/>
      <c r="E12" s="64"/>
      <c r="F12" s="64"/>
      <c r="G12" s="64"/>
      <c r="H12" s="64"/>
      <c r="I12" s="65" t="s">
        <v>68</v>
      </c>
      <c r="J12" s="64"/>
      <c r="K12" s="64"/>
      <c r="L12" s="64"/>
      <c r="M12" s="64"/>
      <c r="N12" s="64"/>
      <c r="O12" s="66"/>
    </row>
    <row r="13" spans="2:15" ht="45" customHeight="1" x14ac:dyDescent="0.3">
      <c r="B13" s="36"/>
      <c r="C13" s="58"/>
      <c r="D13" s="59"/>
      <c r="E13" s="59"/>
      <c r="F13" s="59"/>
      <c r="G13" s="59"/>
      <c r="H13" s="60"/>
      <c r="I13" s="58"/>
      <c r="J13" s="59"/>
      <c r="K13" s="59"/>
      <c r="L13" s="59"/>
      <c r="M13" s="59"/>
      <c r="N13" s="59"/>
      <c r="O13" s="60"/>
    </row>
    <row r="15" spans="2:15" x14ac:dyDescent="0.3">
      <c r="B15" s="46" t="s">
        <v>66</v>
      </c>
      <c r="C15" s="67" t="s">
        <v>72</v>
      </c>
      <c r="D15" s="67"/>
      <c r="E15" s="67"/>
      <c r="F15" s="67"/>
      <c r="G15" s="67"/>
      <c r="H15" s="67"/>
      <c r="I15" s="68" t="s">
        <v>68</v>
      </c>
      <c r="J15" s="67"/>
      <c r="K15" s="67"/>
      <c r="L15" s="67"/>
      <c r="M15" s="67"/>
      <c r="N15" s="67"/>
      <c r="O15" s="69"/>
    </row>
    <row r="16" spans="2:15" ht="45" customHeight="1" x14ac:dyDescent="0.3">
      <c r="B16" s="36"/>
      <c r="C16" s="58"/>
      <c r="D16" s="59"/>
      <c r="E16" s="59"/>
      <c r="F16" s="59"/>
      <c r="G16" s="59"/>
      <c r="H16" s="60"/>
      <c r="I16" s="58"/>
      <c r="J16" s="59"/>
      <c r="K16" s="59"/>
      <c r="L16" s="59"/>
      <c r="M16" s="59"/>
      <c r="N16" s="59"/>
      <c r="O16" s="60"/>
    </row>
    <row r="18" spans="2:15" x14ac:dyDescent="0.3">
      <c r="B18" s="2" t="s">
        <v>66</v>
      </c>
      <c r="C18" s="101" t="s">
        <v>73</v>
      </c>
      <c r="D18" s="101"/>
      <c r="E18" s="101"/>
      <c r="F18" s="101"/>
      <c r="G18" s="101"/>
      <c r="H18" s="101"/>
      <c r="I18" s="100" t="s">
        <v>68</v>
      </c>
      <c r="J18" s="101"/>
      <c r="K18" s="101"/>
      <c r="L18" s="101"/>
      <c r="M18" s="101"/>
      <c r="N18" s="101"/>
      <c r="O18" s="108"/>
    </row>
    <row r="19" spans="2:15" ht="45" customHeight="1" x14ac:dyDescent="0.3">
      <c r="B19" s="36"/>
      <c r="C19" s="58"/>
      <c r="D19" s="59"/>
      <c r="E19" s="59"/>
      <c r="F19" s="59"/>
      <c r="G19" s="59"/>
      <c r="H19" s="60"/>
      <c r="I19" s="58"/>
      <c r="J19" s="59"/>
      <c r="K19" s="59"/>
      <c r="L19" s="59"/>
      <c r="M19" s="59"/>
      <c r="N19" s="59"/>
      <c r="O19" s="60"/>
    </row>
    <row r="21" spans="2:15" x14ac:dyDescent="0.3">
      <c r="B21" s="44" t="s">
        <v>66</v>
      </c>
      <c r="C21" s="82" t="s">
        <v>74</v>
      </c>
      <c r="D21" s="82"/>
      <c r="E21" s="82"/>
      <c r="F21" s="82"/>
      <c r="G21" s="82"/>
      <c r="H21" s="82"/>
      <c r="I21" s="83" t="s">
        <v>68</v>
      </c>
      <c r="J21" s="82"/>
      <c r="K21" s="82"/>
      <c r="L21" s="82"/>
      <c r="M21" s="82"/>
      <c r="N21" s="82"/>
      <c r="O21" s="84"/>
    </row>
    <row r="22" spans="2:15" ht="45" customHeight="1" x14ac:dyDescent="0.3">
      <c r="B22" s="36"/>
      <c r="C22" s="58"/>
      <c r="D22" s="59"/>
      <c r="E22" s="59"/>
      <c r="F22" s="59"/>
      <c r="G22" s="59"/>
      <c r="H22" s="60"/>
      <c r="I22" s="58"/>
      <c r="J22" s="59"/>
      <c r="K22" s="59"/>
      <c r="L22" s="59"/>
      <c r="M22" s="59"/>
      <c r="N22" s="59"/>
      <c r="O22" s="60"/>
    </row>
    <row r="24" spans="2:15" x14ac:dyDescent="0.3">
      <c r="B24" s="45" t="s">
        <v>66</v>
      </c>
      <c r="C24" s="79" t="s">
        <v>75</v>
      </c>
      <c r="D24" s="79"/>
      <c r="E24" s="79"/>
      <c r="F24" s="79"/>
      <c r="G24" s="79"/>
      <c r="H24" s="79"/>
      <c r="I24" s="80" t="s">
        <v>68</v>
      </c>
      <c r="J24" s="79"/>
      <c r="K24" s="79"/>
      <c r="L24" s="79"/>
      <c r="M24" s="79"/>
      <c r="N24" s="79"/>
      <c r="O24" s="81"/>
    </row>
    <row r="25" spans="2:15" ht="45" customHeight="1" x14ac:dyDescent="0.3">
      <c r="B25" s="36"/>
      <c r="C25" s="58"/>
      <c r="D25" s="59"/>
      <c r="E25" s="59"/>
      <c r="F25" s="59"/>
      <c r="G25" s="59"/>
      <c r="H25" s="60"/>
      <c r="I25" s="58"/>
      <c r="J25" s="59"/>
      <c r="K25" s="59"/>
      <c r="L25" s="59"/>
      <c r="M25" s="59"/>
      <c r="N25" s="59"/>
      <c r="O25" s="60"/>
    </row>
    <row r="27" spans="2:15" x14ac:dyDescent="0.3">
      <c r="B27" s="47" t="s">
        <v>66</v>
      </c>
      <c r="C27" s="64" t="s">
        <v>76</v>
      </c>
      <c r="D27" s="64"/>
      <c r="E27" s="64"/>
      <c r="F27" s="64"/>
      <c r="G27" s="64"/>
      <c r="H27" s="64"/>
      <c r="I27" s="65" t="s">
        <v>68</v>
      </c>
      <c r="J27" s="64"/>
      <c r="K27" s="64"/>
      <c r="L27" s="64"/>
      <c r="M27" s="64"/>
      <c r="N27" s="64"/>
      <c r="O27" s="66"/>
    </row>
    <row r="28" spans="2:15" ht="45" customHeight="1" x14ac:dyDescent="0.3">
      <c r="B28" s="36"/>
      <c r="C28" s="58"/>
      <c r="D28" s="59"/>
      <c r="E28" s="59"/>
      <c r="F28" s="59"/>
      <c r="G28" s="59"/>
      <c r="H28" s="60"/>
      <c r="I28" s="58"/>
      <c r="J28" s="59"/>
      <c r="K28" s="59"/>
      <c r="L28" s="59"/>
      <c r="M28" s="59"/>
      <c r="N28" s="59"/>
      <c r="O28" s="60"/>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2:H22"/>
    <mergeCell ref="I22:O22"/>
    <mergeCell ref="C21:H21"/>
    <mergeCell ref="I21:O21"/>
    <mergeCell ref="C28:H28"/>
    <mergeCell ref="I28:O28"/>
    <mergeCell ref="C24:H24"/>
    <mergeCell ref="I24:O24"/>
    <mergeCell ref="C25:H25"/>
    <mergeCell ref="I25:O25"/>
    <mergeCell ref="C27:H27"/>
    <mergeCell ref="I27:O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Resource &amp; Narrative</vt:lpstr>
      <vt:lpstr>Metrics &amp; Milestones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Davidu Kelsey</dc:creator>
  <cp:keywords/>
  <dc:description/>
  <cp:lastModifiedBy>kharron</cp:lastModifiedBy>
  <cp:revision/>
  <dcterms:created xsi:type="dcterms:W3CDTF">2020-06-24T08:48:21Z</dcterms:created>
  <dcterms:modified xsi:type="dcterms:W3CDTF">2021-03-09T09:43:18Z</dcterms:modified>
  <cp:category/>
  <cp:contentStatus/>
</cp:coreProperties>
</file>