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kharron\Desktop\GRIDPP REPORTS\Q220\"/>
    </mc:Choice>
  </mc:AlternateContent>
  <xr:revisionPtr revIDLastSave="0" documentId="13_ncr:1_{1DD71279-2E68-4F20-997A-D8CCBF1EA587}" xr6:coauthVersionLast="46" xr6:coauthVersionMax="46" xr10:uidLastSave="{00000000-0000-0000-0000-000000000000}"/>
  <bookViews>
    <workbookView xWindow="-108" yWindow="-108" windowWidth="23256" windowHeight="14016" tabRatio="500" xr2:uid="{00000000-000D-0000-FFFF-FFFF00000000}"/>
  </bookViews>
  <sheets>
    <sheet name="Resource &amp; Narrative" sheetId="1" r:id="rId1"/>
    <sheet name="Metrics &amp; Milestones" sheetId="2" r:id="rId2"/>
    <sheet name="Outreach &amp; Knowledge Sharing"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8" i="2" l="1"/>
  <c r="G17" i="2"/>
  <c r="G16" i="2"/>
  <c r="G15" i="2"/>
  <c r="G11" i="2"/>
  <c r="G10" i="2"/>
  <c r="G9" i="2"/>
  <c r="G8" i="2"/>
  <c r="G7" i="2"/>
  <c r="G6" i="2"/>
  <c r="G5" i="2"/>
  <c r="G4" i="2"/>
</calcChain>
</file>

<file path=xl/sharedStrings.xml><?xml version="1.0" encoding="utf-8"?>
<sst xmlns="http://schemas.openxmlformats.org/spreadsheetml/2006/main" count="120" uniqueCount="84">
  <si>
    <t>Year</t>
  </si>
  <si>
    <t>Area</t>
  </si>
  <si>
    <t>LHCb</t>
  </si>
  <si>
    <t>Quarter</t>
  </si>
  <si>
    <t>Q2</t>
  </si>
  <si>
    <t>Reporter</t>
  </si>
  <si>
    <t>Approved</t>
  </si>
  <si>
    <t>Narrative</t>
  </si>
  <si>
    <t>Successes</t>
  </si>
  <si>
    <t>Problems</t>
  </si>
  <si>
    <t>Task 1</t>
  </si>
  <si>
    <t>Monte Carlo, data reprocessing, support for sites moving out of ARC v5 and Cream CE into HTCondor or ARC v6 Ces</t>
  </si>
  <si>
    <t>Problems with xrootd streaming from Tier-1 ECHO storage to RAL Worker nodes. Being investigated jointly by LHCb and Tier-1</t>
  </si>
  <si>
    <t>Task 2</t>
  </si>
  <si>
    <t>GEOC Shifts by Mark Slater. VO-box maintenance by Raja Nandakumar</t>
  </si>
  <si>
    <t>Risks</t>
  </si>
  <si>
    <t>Type</t>
  </si>
  <si>
    <t>Risk</t>
  </si>
  <si>
    <t>Mitigation</t>
  </si>
  <si>
    <t>General</t>
  </si>
  <si>
    <t>Area Specifc</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</si>
  <si>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</si>
  <si>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</si>
  <si>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</si>
  <si>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</si>
  <si>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</si>
  <si>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</si>
  <si>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</si>
  <si>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</si>
  <si>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</si>
  <si>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</si>
  <si>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</si>
  <si>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</si>
  <si>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</si>
  <si>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</si>
  <si>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</si>
  <si>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</si>
  <si>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</si>
  <si>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 xml:space="preserve">Tier-1 prod CPU efficiency            </t>
  </si>
  <si>
    <t>Note : The “prod” here refers to reprocessing productions. Simulation at the Tier-1 is not tracked here, but anyway follows lines 10 and 11 below quite closely.
Most of the jobs here were merging jobs which anyway are dominated by the time for downloading input and so, low efficiency</t>
  </si>
  <si>
    <t>Metric OK</t>
  </si>
  <si>
    <t>MOK</t>
  </si>
  <si>
    <t xml:space="preserve">Tier-1 user success rate              </t>
  </si>
  <si>
    <t>Metric Clost to Target</t>
  </si>
  <si>
    <t>MCT</t>
  </si>
  <si>
    <t xml:space="preserve">Tier-1 user CPU efficiency            </t>
  </si>
  <si>
    <t>Dominated by xrootd issues as commented in the narrative</t>
  </si>
  <si>
    <t>Metric not OK</t>
  </si>
  <si>
    <t>MFL</t>
  </si>
  <si>
    <t xml:space="preserve">UK Tier-1 work fraction            </t>
  </si>
  <si>
    <t>Metric with no Target</t>
  </si>
  <si>
    <t>MNO</t>
  </si>
  <si>
    <t xml:space="preserve">Tier-2A : User success rate </t>
  </si>
  <si>
    <t>Tier-2A :   User CPU efficiency</t>
  </si>
  <si>
    <t>All Tier-2: Simulation success rate</t>
  </si>
  <si>
    <t>All Tier-2: Simulation CPU efficiency</t>
  </si>
  <si>
    <t>Milestones</t>
  </si>
  <si>
    <t>Key - Milestones</t>
  </si>
  <si>
    <t>Started</t>
  </si>
  <si>
    <t>Completed</t>
  </si>
  <si>
    <t>N</t>
  </si>
  <si>
    <t>Report on delivery to LHCb during year</t>
  </si>
  <si>
    <t>Milestone Achieved</t>
  </si>
  <si>
    <t>MSA</t>
  </si>
  <si>
    <t>Milestone Ongoing</t>
  </si>
  <si>
    <t>MOG</t>
  </si>
  <si>
    <t>Milestone Overdue</t>
  </si>
  <si>
    <t>MOD</t>
  </si>
  <si>
    <t>Milestone not due</t>
  </si>
  <si>
    <t>MSU</t>
  </si>
  <si>
    <t>Outreach &amp; Knowledge Exchange - ResearchFish Inputs</t>
  </si>
  <si>
    <t>Date</t>
  </si>
  <si>
    <t>Publications</t>
  </si>
  <si>
    <t>Notes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</si>
  <si>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</si>
  <si>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</si>
  <si>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</si>
  <si>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</si>
  <si>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</si>
  <si>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</si>
  <si>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</si>
  <si>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</si>
  <si>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RN</t>
  </si>
  <si>
    <t>AmcN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</si>
</sst>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charset val="1"/>
    </font>
    <font>
      <b/>
      <sz val="11"/>
      <color rgb="FFFFFFFF"/>
      <name val="Calibri"/>
      <family val="2"/>
      <charset val="1"/>
    </font>
    <font>
      <sz val="10"/>
      <name val="Arial"/>
      <family val="2"/>
      <charset val="1"/>
    </font>
    <font>
      <sz val="11"/>
      <color rgb="FF000000"/>
      <name val="Calibri"/>
      <family val="2"/>
      <charset val="1"/>
    </font>
  </fonts>
  <fills count="13">
    <fill>
      <patternFill patternType="none"/>
    </fill>
    <fill>
      <patternFill patternType="gray125"/>
    </fill>
    <fill>
      <patternFill patternType="solid">
        <fgColor rgb="FF757171"/>
        <bgColor rgb="FF666699"/>
      </patternFill>
    </fill>
    <fill>
      <patternFill patternType="solid">
        <fgColor rgb="FF305496"/>
        <bgColor rgb="FF666699"/>
      </patternFill>
    </fill>
    <fill>
      <patternFill patternType="solid">
        <fgColor rgb="FFC65911"/>
        <bgColor rgb="FF993300"/>
      </patternFill>
    </fill>
    <fill>
      <patternFill patternType="solid">
        <fgColor rgb="FF548235"/>
        <bgColor rgb="FF757171"/>
      </patternFill>
    </fill>
    <fill>
      <patternFill patternType="solid">
        <fgColor rgb="FFBF8F00"/>
        <bgColor rgb="FFC65911"/>
      </patternFill>
    </fill>
    <fill>
      <patternFill patternType="solid">
        <fgColor rgb="FF92D050"/>
        <bgColor rgb="FF70AD47"/>
      </patternFill>
    </fill>
    <fill>
      <patternFill patternType="solid">
        <fgColor rgb="FFFFC000"/>
        <bgColor rgb="FFFFFF00"/>
      </patternFill>
    </fill>
    <fill>
      <patternFill patternType="solid">
        <fgColor rgb="FFFF0000"/>
        <bgColor rgb="FF993300"/>
      </patternFill>
    </fill>
    <fill>
      <patternFill patternType="solid">
        <fgColor rgb="FF00B0F0"/>
        <bgColor rgb="FF33CCCC"/>
      </patternFill>
    </fill>
    <fill>
      <patternFill patternType="solid">
        <fgColor rgb="FF70AD47"/>
        <bgColor rgb="FF92D050"/>
      </patternFill>
    </fill>
    <fill>
      <patternFill patternType="solid">
        <fgColor rgb="FFD9D9D9"/>
        <bgColor rgb="FFC0C0C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9" fontId="3" fillId="0" borderId="0" applyBorder="0" applyProtection="0"/>
  </cellStyleXfs>
  <cellXfs count="76">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1" fillId="2" borderId="2"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center"/>
    </xf>
    <xf numFmtId="0" fontId="1" fillId="3" borderId="1" xfId="0" applyFont="1" applyFill="1" applyBorder="1" applyAlignment="1">
      <alignment horizontal="center"/>
    </xf>
    <xf numFmtId="0" fontId="0" fillId="0" borderId="11" xfId="0" applyFont="1" applyBorder="1" applyAlignment="1">
      <alignment vertical="center"/>
    </xf>
    <xf numFmtId="0" fontId="0" fillId="0" borderId="1" xfId="0" applyFont="1" applyBorder="1" applyAlignment="1">
      <alignment horizontal="center" vertical="center" wrapText="1"/>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2" borderId="8" xfId="0" applyFont="1" applyFill="1" applyBorder="1" applyAlignment="1">
      <alignment horizontal="center"/>
    </xf>
    <xf numFmtId="0" fontId="1" fillId="2" borderId="3" xfId="0" applyFont="1" applyFill="1" applyBorder="1" applyAlignment="1">
      <alignment horizontal="center"/>
    </xf>
    <xf numFmtId="0" fontId="1" fillId="2" borderId="7" xfId="0" applyFont="1" applyFill="1" applyBorder="1" applyAlignment="1">
      <alignment horizontal="left"/>
    </xf>
    <xf numFmtId="0" fontId="1" fillId="2" borderId="1" xfId="0" applyFont="1" applyFill="1" applyBorder="1"/>
    <xf numFmtId="0" fontId="0" fillId="0" borderId="8" xfId="0" applyBorder="1" applyAlignment="1">
      <alignment horizontal="center" vertical="center"/>
    </xf>
    <xf numFmtId="0" fontId="0" fillId="0" borderId="9" xfId="0" applyFont="1" applyBorder="1" applyAlignment="1">
      <alignment horizontal="center" vertical="center"/>
    </xf>
    <xf numFmtId="9" fontId="0" fillId="0" borderId="4" xfId="0" applyNumberFormat="1" applyBorder="1" applyAlignment="1">
      <alignment horizontal="center" vertical="center"/>
    </xf>
    <xf numFmtId="9" fontId="0" fillId="0" borderId="8" xfId="0" applyNumberFormat="1" applyBorder="1" applyAlignment="1">
      <alignment horizontal="center" vertical="center"/>
    </xf>
    <xf numFmtId="9" fontId="0" fillId="0" borderId="8" xfId="1" applyFont="1" applyBorder="1" applyAlignment="1" applyProtection="1">
      <alignment horizontal="center" vertical="center"/>
    </xf>
    <xf numFmtId="0" fontId="0" fillId="0" borderId="9" xfId="0" applyBorder="1" applyAlignment="1">
      <alignment horizontal="center" vertical="center"/>
    </xf>
    <xf numFmtId="0" fontId="0" fillId="0" borderId="5" xfId="0" applyFont="1" applyBorder="1" applyAlignment="1">
      <alignment horizontal="left" vertical="center"/>
    </xf>
    <xf numFmtId="0" fontId="0" fillId="7" borderId="1" xfId="0" applyFill="1" applyBorder="1"/>
    <xf numFmtId="0" fontId="0" fillId="0" borderId="1" xfId="0" applyFont="1" applyBorder="1" applyAlignment="1">
      <alignment horizontal="center" vertical="center"/>
    </xf>
    <xf numFmtId="9" fontId="0" fillId="0" borderId="9" xfId="0" applyNumberFormat="1" applyBorder="1" applyAlignment="1">
      <alignment horizontal="center" vertical="center"/>
    </xf>
    <xf numFmtId="0" fontId="0" fillId="0" borderId="10" xfId="0" applyFont="1" applyBorder="1" applyAlignment="1">
      <alignment horizontal="left" vertical="center"/>
    </xf>
    <xf numFmtId="0" fontId="0" fillId="0" borderId="9" xfId="0" applyBorder="1" applyAlignment="1">
      <alignment horizontal="center" vertical="center"/>
    </xf>
    <xf numFmtId="0" fontId="0" fillId="8" borderId="1" xfId="0" applyFill="1" applyBorder="1"/>
    <xf numFmtId="0" fontId="0" fillId="9" borderId="1" xfId="0" applyFill="1" applyBorder="1"/>
    <xf numFmtId="0" fontId="0" fillId="10" borderId="1" xfId="0" applyFill="1" applyBorder="1"/>
    <xf numFmtId="0" fontId="0" fillId="0" borderId="11" xfId="0" applyBorder="1" applyAlignment="1">
      <alignment horizontal="center" vertical="center"/>
    </xf>
    <xf numFmtId="0" fontId="0" fillId="0" borderId="6" xfId="0" applyFont="1" applyBorder="1" applyAlignment="1">
      <alignment horizontal="center" vertical="center"/>
    </xf>
    <xf numFmtId="9" fontId="0" fillId="0" borderId="6" xfId="0" applyNumberFormat="1" applyBorder="1" applyAlignment="1">
      <alignment horizontal="center" vertical="center"/>
    </xf>
    <xf numFmtId="9" fontId="0" fillId="0" borderId="11" xfId="1" applyFont="1" applyBorder="1" applyAlignment="1" applyProtection="1">
      <alignment horizontal="center" vertical="center"/>
    </xf>
    <xf numFmtId="0" fontId="0" fillId="0" borderId="6" xfId="0" applyBorder="1" applyAlignment="1">
      <alignment horizontal="center" vertical="center"/>
    </xf>
    <xf numFmtId="0" fontId="0" fillId="0" borderId="13" xfId="0" applyFont="1" applyBorder="1" applyAlignment="1">
      <alignment horizontal="left" vertical="center"/>
    </xf>
    <xf numFmtId="0" fontId="0" fillId="0" borderId="6" xfId="0" applyBorder="1" applyAlignment="1">
      <alignment horizontal="center" vertical="center"/>
    </xf>
    <xf numFmtId="0" fontId="0" fillId="0" borderId="0" xfId="0" applyAlignment="1">
      <alignment horizontal="left"/>
    </xf>
    <xf numFmtId="0" fontId="1" fillId="2" borderId="11" xfId="0" applyFont="1" applyFill="1" applyBorder="1" applyAlignment="1">
      <alignment horizontal="center"/>
    </xf>
    <xf numFmtId="0" fontId="1" fillId="2" borderId="6" xfId="0" applyFont="1" applyFill="1" applyBorder="1" applyAlignment="1">
      <alignment horizontal="center"/>
    </xf>
    <xf numFmtId="0" fontId="1" fillId="2" borderId="12" xfId="0" applyFont="1" applyFill="1" applyBorder="1" applyAlignment="1">
      <alignment horizontal="center"/>
    </xf>
    <xf numFmtId="0" fontId="1" fillId="2" borderId="11" xfId="0" applyFont="1" applyFill="1" applyBorder="1" applyAlignment="1">
      <alignment horizontal="left"/>
    </xf>
    <xf numFmtId="17" fontId="2" fillId="0" borderId="8" xfId="0" applyNumberFormat="1" applyFont="1" applyBorder="1" applyAlignment="1">
      <alignment horizontal="center" vertical="center"/>
    </xf>
    <xf numFmtId="17" fontId="0" fillId="0" borderId="9" xfId="0" applyNumberFormat="1" applyBorder="1" applyAlignment="1">
      <alignment horizontal="center" vertical="center"/>
    </xf>
    <xf numFmtId="0" fontId="0" fillId="0" borderId="7" xfId="0" applyBorder="1" applyAlignment="1">
      <alignment horizontal="center" vertical="center"/>
    </xf>
    <xf numFmtId="0" fontId="0" fillId="0" borderId="8" xfId="0" applyFont="1" applyBorder="1" applyAlignment="1">
      <alignment horizontal="left" vertical="center"/>
    </xf>
    <xf numFmtId="0" fontId="0" fillId="11" borderId="1" xfId="0" applyFill="1" applyBorder="1"/>
    <xf numFmtId="0" fontId="0" fillId="0" borderId="1" xfId="0" applyFont="1" applyBorder="1" applyAlignment="1">
      <alignment vertical="center" wrapText="1"/>
    </xf>
    <xf numFmtId="17" fontId="2" fillId="0" borderId="11" xfId="0" applyNumberFormat="1" applyFont="1" applyBorder="1" applyAlignment="1">
      <alignment horizontal="center" vertical="center"/>
    </xf>
    <xf numFmtId="0" fontId="0" fillId="12" borderId="1" xfId="0" applyFill="1" applyBorder="1"/>
    <xf numFmtId="0" fontId="0" fillId="0" borderId="1" xfId="0" applyBorder="1" applyAlignment="1">
      <alignment horizontal="center" vertical="center"/>
    </xf>
    <xf numFmtId="0" fontId="1" fillId="6" borderId="4" xfId="0" applyFont="1" applyFill="1" applyBorder="1" applyAlignment="1">
      <alignment horizontal="center"/>
    </xf>
    <xf numFmtId="0" fontId="1" fillId="6" borderId="7" xfId="0" applyFont="1" applyFill="1" applyBorder="1" applyAlignment="1">
      <alignment horizontal="center"/>
    </xf>
    <xf numFmtId="0" fontId="1" fillId="6" borderId="1" xfId="0" applyFont="1" applyFill="1" applyBorder="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0" fontId="1" fillId="5" borderId="4" xfId="0" applyFont="1" applyFill="1" applyBorder="1" applyAlignment="1">
      <alignment horizontal="center"/>
    </xf>
    <xf numFmtId="0" fontId="0" fillId="0" borderId="1" xfId="0" applyFont="1" applyBorder="1" applyAlignment="1">
      <alignment horizontal="center" vertical="center" wrapText="1"/>
    </xf>
    <xf numFmtId="0" fontId="1" fillId="4" borderId="4" xfId="0" applyFont="1" applyFill="1" applyBorder="1" applyAlignment="1">
      <alignment horizontal="center"/>
    </xf>
    <xf numFmtId="0" fontId="1" fillId="4" borderId="7" xfId="0" applyFont="1" applyFill="1" applyBorder="1" applyAlignment="1">
      <alignment horizontal="center"/>
    </xf>
    <xf numFmtId="0" fontId="1" fillId="4" borderId="1" xfId="0" applyFont="1" applyFill="1" applyBorder="1" applyAlignment="1">
      <alignment horizontal="center"/>
    </xf>
    <xf numFmtId="0" fontId="1" fillId="3" borderId="4"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0" fillId="0" borderId="1" xfId="0" applyFont="1" applyBorder="1" applyAlignment="1">
      <alignment horizontal="center"/>
    </xf>
    <xf numFmtId="0" fontId="1" fillId="2" borderId="4" xfId="0" applyFont="1" applyFill="1" applyBorder="1" applyAlignment="1">
      <alignment horizontal="center"/>
    </xf>
    <xf numFmtId="0" fontId="0" fillId="0" borderId="9" xfId="0" applyBorder="1" applyAlignment="1">
      <alignment horizontal="center" vertical="center"/>
    </xf>
    <xf numFmtId="0" fontId="0" fillId="0" borderId="6" xfId="0" applyBorder="1" applyAlignment="1">
      <alignment horizontal="center" vertical="center"/>
    </xf>
    <xf numFmtId="0" fontId="1" fillId="2" borderId="1" xfId="0" applyFont="1" applyFill="1" applyBorder="1" applyAlignment="1">
      <alignment horizontal="center"/>
    </xf>
    <xf numFmtId="0" fontId="1" fillId="2" borderId="8" xfId="0" applyFont="1" applyFill="1" applyBorder="1" applyAlignment="1">
      <alignment horizontal="center"/>
    </xf>
    <xf numFmtId="0" fontId="0" fillId="0" borderId="9" xfId="0" applyFont="1" applyBorder="1" applyAlignment="1">
      <alignment horizontal="center" vertical="center" wrapText="1"/>
    </xf>
    <xf numFmtId="0" fontId="1" fillId="2" borderId="7" xfId="0" applyFont="1" applyFill="1" applyBorder="1" applyAlignment="1">
      <alignment horizontal="center"/>
    </xf>
  </cellXfs>
  <cellStyles count="2">
    <cellStyle name="Normal" xfId="0" builtinId="0"/>
    <cellStyle name="Percent" xfId="1" builtinId="5"/>
  </cellStyles>
  <dxfs count="39">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D9D9D9"/>
      </font>
      <fill>
        <patternFill>
          <bgColor rgb="FFD9D9D9"/>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D9D9D9"/>
      </font>
      <fill>
        <patternFill>
          <bgColor rgb="FFD9D9D9"/>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757171"/>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000"/>
      <rgbColor rgb="FFBF8F00"/>
      <rgbColor rgb="FFC65911"/>
      <rgbColor rgb="FF666699"/>
      <rgbColor rgb="FF70AD47"/>
      <rgbColor rgb="FF003366"/>
      <rgbColor rgb="FF339966"/>
      <rgbColor rgb="FF003300"/>
      <rgbColor rgb="FF333300"/>
      <rgbColor rgb="FF993300"/>
      <rgbColor rgb="FF993366"/>
      <rgbColor rgb="FF30549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7"/>
  <sheetViews>
    <sheetView tabSelected="1" zoomScaleNormal="100" workbookViewId="0">
      <selection activeCell="K8" sqref="K8"/>
    </sheetView>
  </sheetViews>
  <sheetFormatPr defaultColWidth="8.5546875" defaultRowHeight="14.4" x14ac:dyDescent="0.3"/>
  <cols>
    <col min="2" max="2" width="15.44140625" customWidth="1"/>
    <col min="3" max="3" width="17.109375" customWidth="1"/>
    <col min="4" max="4" width="20.21875" customWidth="1"/>
    <col min="5" max="5" width="9.109375" style="1" customWidth="1"/>
    <col min="6" max="6" width="9.5546875" style="1" customWidth="1"/>
    <col min="7" max="10" width="9.109375" style="1" customWidth="1"/>
  </cols>
  <sheetData>
    <row r="2" spans="2:10" x14ac:dyDescent="0.3">
      <c r="B2" s="2" t="s">
        <v>0</v>
      </c>
      <c r="C2" s="3">
        <v>2020</v>
      </c>
      <c r="D2" s="4" t="s">
        <v>1</v>
      </c>
      <c r="E2" s="68" t="s">
        <v>2</v>
      </c>
      <c r="F2" s="68"/>
    </row>
    <row r="3" spans="2:10" x14ac:dyDescent="0.3">
      <c r="B3" s="2" t="s">
        <v>3</v>
      </c>
      <c r="C3" s="3" t="s">
        <v>4</v>
      </c>
      <c r="D3" s="4" t="s">
        <v>5</v>
      </c>
      <c r="E3" s="68" t="s">
        <v>82</v>
      </c>
      <c r="F3" s="68"/>
      <c r="G3" s="4" t="s">
        <v>6</v>
      </c>
      <c r="H3" s="68" t="s">
        <v>83</v>
      </c>
      <c r="I3" s="68"/>
    </row>
    <row r="4" spans="2:10" x14ac:dyDescent="0.3">
      <c r="B4" s="5"/>
      <c r="C4" s="6"/>
      <c r="D4" s="5"/>
      <c r="E4" s="6"/>
      <c r="F4" s="6"/>
    </row>
    <row r="6" spans="2:10" x14ac:dyDescent="0.3">
      <c r="B6" s="65" t="s">
        <v>7</v>
      </c>
      <c r="C6" s="65"/>
      <c r="D6" s="65"/>
      <c r="E6" s="65"/>
      <c r="F6" s="65"/>
      <c r="G6" s="65"/>
      <c r="H6" s="65"/>
      <c r="I6" s="65"/>
      <c r="J6" s="65"/>
    </row>
    <row r="7" spans="2:10" x14ac:dyDescent="0.3">
      <c r="B7" s="9" t="s">
        <v>1</v>
      </c>
      <c r="C7" s="66" t="s">
        <v>8</v>
      </c>
      <c r="D7" s="66"/>
      <c r="E7" s="66"/>
      <c r="F7" s="67" t="s">
        <v>9</v>
      </c>
      <c r="G7" s="67"/>
      <c r="H7" s="67"/>
      <c r="I7" s="67"/>
      <c r="J7" s="67"/>
    </row>
    <row r="8" spans="2:10" ht="60" customHeight="1" x14ac:dyDescent="0.3">
      <c r="B8" s="10" t="s">
        <v>10</v>
      </c>
      <c r="C8" s="61" t="s">
        <v>11</v>
      </c>
      <c r="D8" s="61"/>
      <c r="E8" s="61"/>
      <c r="F8" s="61" t="s">
        <v>12</v>
      </c>
      <c r="G8" s="61"/>
      <c r="H8" s="61"/>
      <c r="I8" s="61"/>
      <c r="J8" s="61"/>
    </row>
    <row r="9" spans="2:10" ht="60" customHeight="1" x14ac:dyDescent="0.3">
      <c r="B9" s="10" t="s">
        <v>13</v>
      </c>
      <c r="C9" s="61" t="s">
        <v>14</v>
      </c>
      <c r="D9" s="61"/>
      <c r="E9" s="61"/>
      <c r="F9" s="54"/>
      <c r="G9" s="54"/>
      <c r="H9" s="54"/>
      <c r="I9" s="54"/>
      <c r="J9" s="54"/>
    </row>
    <row r="10" spans="2:10" x14ac:dyDescent="0.3">
      <c r="C10" s="1"/>
      <c r="D10" s="1"/>
    </row>
    <row r="11" spans="2:10" x14ac:dyDescent="0.3">
      <c r="C11" s="1"/>
      <c r="D11" s="1"/>
    </row>
    <row r="12" spans="2:10" x14ac:dyDescent="0.3">
      <c r="B12" s="62" t="s">
        <v>15</v>
      </c>
      <c r="C12" s="62"/>
      <c r="D12" s="62"/>
      <c r="E12" s="62"/>
      <c r="F12" s="62"/>
      <c r="G12" s="62"/>
      <c r="H12" s="62"/>
      <c r="I12" s="62"/>
      <c r="J12" s="62"/>
    </row>
    <row r="13" spans="2:10" x14ac:dyDescent="0.3">
      <c r="B13" s="12" t="s">
        <v>16</v>
      </c>
      <c r="C13" s="63" t="s">
        <v>17</v>
      </c>
      <c r="D13" s="63"/>
      <c r="E13" s="63"/>
      <c r="F13" s="64" t="s">
        <v>18</v>
      </c>
      <c r="G13" s="64"/>
      <c r="H13" s="64"/>
      <c r="I13" s="64"/>
      <c r="J13" s="64"/>
    </row>
    <row r="14" spans="2:10" ht="60" customHeight="1" x14ac:dyDescent="0.3">
      <c r="B14" s="10" t="s">
        <v>19</v>
      </c>
      <c r="C14" s="54"/>
      <c r="D14" s="54"/>
      <c r="E14" s="54"/>
      <c r="F14" s="54"/>
      <c r="G14" s="54"/>
      <c r="H14" s="54"/>
      <c r="I14" s="54"/>
      <c r="J14" s="54"/>
    </row>
    <row r="15" spans="2:10" ht="60" customHeight="1" x14ac:dyDescent="0.3">
      <c r="B15" s="10" t="s">
        <v>20</v>
      </c>
      <c r="C15" s="54"/>
      <c r="D15" s="54"/>
      <c r="E15" s="54"/>
      <c r="F15" s="54"/>
      <c r="G15" s="54"/>
      <c r="H15" s="54"/>
      <c r="I15" s="54"/>
      <c r="J15" s="54"/>
    </row>
    <row r="18" spans="2:10" x14ac:dyDescent="0.3">
      <c r="B18" s="60" t="s">
        <v>21</v>
      </c>
      <c r="C18" s="60"/>
      <c r="D18" s="60"/>
      <c r="E18" s="60"/>
      <c r="F18" s="60"/>
      <c r="G18" s="60"/>
      <c r="H18" s="60"/>
      <c r="I18" s="60"/>
      <c r="J18" s="60"/>
    </row>
    <row r="19" spans="2:10" x14ac:dyDescent="0.3">
      <c r="B19" s="13" t="s">
        <v>22</v>
      </c>
      <c r="C19" s="58" t="s">
        <v>23</v>
      </c>
      <c r="D19" s="58"/>
      <c r="E19" s="58"/>
      <c r="F19" s="59" t="s">
        <v>24</v>
      </c>
      <c r="G19" s="59"/>
      <c r="H19" s="59"/>
      <c r="I19" s="59"/>
      <c r="J19" s="59"/>
    </row>
    <row r="20" spans="2:10" ht="60" customHeight="1" x14ac:dyDescent="0.3">
      <c r="B20" s="10"/>
      <c r="C20" s="54"/>
      <c r="D20" s="54"/>
      <c r="E20" s="54"/>
      <c r="F20" s="54"/>
      <c r="G20" s="54"/>
      <c r="H20" s="54"/>
      <c r="I20" s="54"/>
      <c r="J20" s="54"/>
    </row>
    <row r="21" spans="2:10" ht="60" customHeight="1" x14ac:dyDescent="0.3">
      <c r="B21" s="10"/>
      <c r="C21" s="54"/>
      <c r="D21" s="54"/>
      <c r="E21" s="54"/>
      <c r="F21" s="54"/>
      <c r="G21" s="54"/>
      <c r="H21" s="54"/>
      <c r="I21" s="54"/>
      <c r="J21" s="54"/>
    </row>
    <row r="24" spans="2:10" x14ac:dyDescent="0.3">
      <c r="B24" s="55" t="s">
        <v>25</v>
      </c>
      <c r="C24" s="55"/>
      <c r="D24" s="55"/>
      <c r="E24" s="55"/>
      <c r="F24" s="55"/>
      <c r="G24" s="55"/>
      <c r="H24" s="55"/>
      <c r="I24" s="55"/>
      <c r="J24" s="55"/>
    </row>
    <row r="25" spans="2:10" x14ac:dyDescent="0.3">
      <c r="B25" s="14" t="s">
        <v>22</v>
      </c>
      <c r="C25" s="56" t="s">
        <v>23</v>
      </c>
      <c r="D25" s="56"/>
      <c r="E25" s="56"/>
      <c r="F25" s="57" t="s">
        <v>24</v>
      </c>
      <c r="G25" s="57"/>
      <c r="H25" s="57"/>
      <c r="I25" s="57"/>
      <c r="J25" s="57"/>
    </row>
    <row r="26" spans="2:10" ht="60" customHeight="1" x14ac:dyDescent="0.3">
      <c r="B26" s="10"/>
      <c r="C26" s="54"/>
      <c r="D26" s="54"/>
      <c r="E26" s="54"/>
      <c r="F26" s="54"/>
      <c r="G26" s="54"/>
      <c r="H26" s="54"/>
      <c r="I26" s="54"/>
      <c r="J26" s="54"/>
    </row>
    <row r="27" spans="2:10" ht="60" customHeight="1" x14ac:dyDescent="0.3">
      <c r="B27" s="10"/>
      <c r="C27" s="54"/>
      <c r="D27" s="54"/>
      <c r="E27" s="54"/>
      <c r="F27" s="54"/>
      <c r="G27" s="54"/>
      <c r="H27" s="54"/>
      <c r="I27" s="54"/>
      <c r="J27" s="54"/>
    </row>
  </sheetData>
  <mergeCells count="31">
    <mergeCell ref="E2:F2"/>
    <mergeCell ref="E3:F3"/>
    <mergeCell ref="H3:I3"/>
    <mergeCell ref="B6:J6"/>
    <mergeCell ref="C7:E7"/>
    <mergeCell ref="F7:J7"/>
    <mergeCell ref="C8:E8"/>
    <mergeCell ref="F8:J8"/>
    <mergeCell ref="C9:E9"/>
    <mergeCell ref="F9:J9"/>
    <mergeCell ref="B12:J12"/>
    <mergeCell ref="C13:E13"/>
    <mergeCell ref="F13:J13"/>
    <mergeCell ref="C14:E14"/>
    <mergeCell ref="F14:J14"/>
    <mergeCell ref="C15:E15"/>
    <mergeCell ref="F15:J15"/>
    <mergeCell ref="B18:J18"/>
    <mergeCell ref="C19:E19"/>
    <mergeCell ref="F19:J19"/>
    <mergeCell ref="C20:E20"/>
    <mergeCell ref="F20:J20"/>
    <mergeCell ref="C21:E21"/>
    <mergeCell ref="F21:J21"/>
    <mergeCell ref="C27:E27"/>
    <mergeCell ref="F27:J27"/>
    <mergeCell ref="B24:J24"/>
    <mergeCell ref="C25:E25"/>
    <mergeCell ref="F25:J25"/>
    <mergeCell ref="C26:E26"/>
    <mergeCell ref="F26:J26"/>
  </mergeCell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18"/>
  <sheetViews>
    <sheetView zoomScaleNormal="100" workbookViewId="0">
      <selection activeCell="I5" sqref="I5:P5"/>
    </sheetView>
  </sheetViews>
  <sheetFormatPr defaultColWidth="8.5546875" defaultRowHeight="14.4" x14ac:dyDescent="0.3"/>
  <cols>
    <col min="1" max="1" width="4.109375" customWidth="1"/>
    <col min="3" max="3" width="10.6640625" customWidth="1"/>
    <col min="6" max="6" width="10.5546875" customWidth="1"/>
    <col min="8" max="8" width="67.109375" customWidth="1"/>
    <col min="9" max="9" width="10.109375" customWidth="1"/>
    <col min="17" max="17" width="4.88671875" customWidth="1"/>
    <col min="18" max="18" width="6.6640625" customWidth="1"/>
    <col min="19" max="19" width="11.109375" customWidth="1"/>
    <col min="20" max="20" width="7.5546875" customWidth="1"/>
  </cols>
  <sheetData>
    <row r="2" spans="2:20" x14ac:dyDescent="0.3">
      <c r="B2" s="73" t="s">
        <v>26</v>
      </c>
      <c r="C2" s="73"/>
      <c r="D2" s="73"/>
      <c r="E2" s="73"/>
      <c r="F2" s="73"/>
      <c r="G2" s="73"/>
      <c r="H2" s="73"/>
      <c r="I2" s="73"/>
      <c r="J2" s="73"/>
      <c r="K2" s="73"/>
      <c r="L2" s="73"/>
      <c r="M2" s="73"/>
      <c r="N2" s="73"/>
      <c r="O2" s="73"/>
      <c r="P2" s="73"/>
      <c r="R2" s="72" t="s">
        <v>27</v>
      </c>
      <c r="S2" s="72"/>
      <c r="T2" s="72"/>
    </row>
    <row r="3" spans="2:20" x14ac:dyDescent="0.3">
      <c r="B3" s="16" t="s">
        <v>28</v>
      </c>
      <c r="C3" s="2" t="s">
        <v>29</v>
      </c>
      <c r="D3" s="8" t="s">
        <v>30</v>
      </c>
      <c r="E3" s="4" t="s">
        <v>31</v>
      </c>
      <c r="F3" s="4" t="s">
        <v>32</v>
      </c>
      <c r="G3" s="7" t="s">
        <v>33</v>
      </c>
      <c r="H3" s="17" t="s">
        <v>34</v>
      </c>
      <c r="I3" s="69" t="s">
        <v>35</v>
      </c>
      <c r="J3" s="69"/>
      <c r="K3" s="69"/>
      <c r="L3" s="69"/>
      <c r="M3" s="69"/>
      <c r="N3" s="69"/>
      <c r="O3" s="69"/>
      <c r="P3" s="69"/>
      <c r="R3" s="18" t="s">
        <v>36</v>
      </c>
      <c r="S3" s="18" t="s">
        <v>34</v>
      </c>
      <c r="T3" s="2" t="s">
        <v>37</v>
      </c>
    </row>
    <row r="4" spans="2:20" ht="48" customHeight="1" x14ac:dyDescent="0.3">
      <c r="B4" s="19">
        <v>2</v>
      </c>
      <c r="C4" s="20">
        <v>25</v>
      </c>
      <c r="D4" s="21">
        <v>0.9</v>
      </c>
      <c r="E4" s="22">
        <v>0.05</v>
      </c>
      <c r="F4" s="23">
        <v>0.74</v>
      </c>
      <c r="G4" s="24" t="str">
        <f t="shared" ref="G4:G11" si="0">_xlfn.IFS(ISBLANK(F4), "AWI", D4&lt;=F4,"MOK",(D4-E4)&lt;=F4,"MCT",D4&gt;F4,"MFL")</f>
        <v>MFL</v>
      </c>
      <c r="H4" s="25" t="s">
        <v>38</v>
      </c>
      <c r="I4" s="74" t="s">
        <v>39</v>
      </c>
      <c r="J4" s="74"/>
      <c r="K4" s="74"/>
      <c r="L4" s="74"/>
      <c r="M4" s="74"/>
      <c r="N4" s="74"/>
      <c r="O4" s="74"/>
      <c r="P4" s="74"/>
      <c r="R4" s="26"/>
      <c r="S4" s="11" t="s">
        <v>40</v>
      </c>
      <c r="T4" s="27" t="s">
        <v>41</v>
      </c>
    </row>
    <row r="5" spans="2:20" ht="48" customHeight="1" x14ac:dyDescent="0.3">
      <c r="B5" s="19">
        <v>2</v>
      </c>
      <c r="C5" s="20">
        <v>26</v>
      </c>
      <c r="D5" s="28">
        <v>0.5</v>
      </c>
      <c r="E5" s="23">
        <v>0.05</v>
      </c>
      <c r="F5" s="23">
        <v>0.76900000000000002</v>
      </c>
      <c r="G5" s="24" t="str">
        <f t="shared" si="0"/>
        <v>MOK</v>
      </c>
      <c r="H5" s="29" t="s">
        <v>42</v>
      </c>
      <c r="I5" s="70"/>
      <c r="J5" s="70"/>
      <c r="K5" s="70"/>
      <c r="L5" s="70"/>
      <c r="M5" s="70"/>
      <c r="N5" s="70"/>
      <c r="O5" s="70"/>
      <c r="P5" s="70"/>
      <c r="R5" s="31"/>
      <c r="S5" s="11" t="s">
        <v>43</v>
      </c>
      <c r="T5" s="27" t="s">
        <v>44</v>
      </c>
    </row>
    <row r="6" spans="2:20" ht="48" customHeight="1" x14ac:dyDescent="0.3">
      <c r="B6" s="19">
        <v>2</v>
      </c>
      <c r="C6" s="20">
        <v>27</v>
      </c>
      <c r="D6" s="28">
        <v>0.7</v>
      </c>
      <c r="E6" s="23">
        <v>0.05</v>
      </c>
      <c r="F6" s="23">
        <v>0.625</v>
      </c>
      <c r="G6" s="24" t="str">
        <f t="shared" si="0"/>
        <v>MFL</v>
      </c>
      <c r="H6" s="29" t="s">
        <v>45</v>
      </c>
      <c r="I6" s="70" t="s">
        <v>46</v>
      </c>
      <c r="J6" s="70"/>
      <c r="K6" s="70"/>
      <c r="L6" s="70"/>
      <c r="M6" s="70"/>
      <c r="N6" s="70"/>
      <c r="O6" s="70"/>
      <c r="P6" s="70"/>
      <c r="R6" s="32"/>
      <c r="S6" s="11" t="s">
        <v>47</v>
      </c>
      <c r="T6" s="27" t="s">
        <v>48</v>
      </c>
    </row>
    <row r="7" spans="2:20" ht="48" customHeight="1" x14ac:dyDescent="0.3">
      <c r="B7" s="19">
        <v>2</v>
      </c>
      <c r="C7" s="20">
        <v>28</v>
      </c>
      <c r="D7" s="28">
        <v>0.15</v>
      </c>
      <c r="E7" s="23">
        <v>0.05</v>
      </c>
      <c r="F7" s="23">
        <v>0.21</v>
      </c>
      <c r="G7" s="24" t="str">
        <f t="shared" si="0"/>
        <v>MOK</v>
      </c>
      <c r="H7" s="29" t="s">
        <v>49</v>
      </c>
      <c r="I7" s="70"/>
      <c r="J7" s="70"/>
      <c r="K7" s="70"/>
      <c r="L7" s="70"/>
      <c r="M7" s="70"/>
      <c r="N7" s="70"/>
      <c r="O7" s="70"/>
      <c r="P7" s="70"/>
      <c r="R7" s="33"/>
      <c r="S7" s="11" t="s">
        <v>50</v>
      </c>
      <c r="T7" s="27" t="s">
        <v>51</v>
      </c>
    </row>
    <row r="8" spans="2:20" ht="48" customHeight="1" x14ac:dyDescent="0.3">
      <c r="B8" s="19">
        <v>2</v>
      </c>
      <c r="C8" s="20">
        <v>29</v>
      </c>
      <c r="D8" s="28">
        <v>0.5</v>
      </c>
      <c r="E8" s="23">
        <v>0.05</v>
      </c>
      <c r="F8" s="23">
        <v>0.85</v>
      </c>
      <c r="G8" s="24" t="str">
        <f t="shared" si="0"/>
        <v>MOK</v>
      </c>
      <c r="H8" s="29" t="s">
        <v>52</v>
      </c>
      <c r="I8" s="70"/>
      <c r="J8" s="70"/>
      <c r="K8" s="70"/>
      <c r="L8" s="70"/>
      <c r="M8" s="70"/>
      <c r="N8" s="70"/>
      <c r="O8" s="70"/>
      <c r="P8" s="70"/>
    </row>
    <row r="9" spans="2:20" ht="48" customHeight="1" x14ac:dyDescent="0.3">
      <c r="B9" s="19">
        <v>2</v>
      </c>
      <c r="C9" s="20">
        <v>30</v>
      </c>
      <c r="D9" s="28">
        <v>0.7</v>
      </c>
      <c r="E9" s="23">
        <v>0.05</v>
      </c>
      <c r="F9" s="23">
        <v>0.94499999999999995</v>
      </c>
      <c r="G9" s="24" t="str">
        <f t="shared" si="0"/>
        <v>MOK</v>
      </c>
      <c r="H9" s="29" t="s">
        <v>53</v>
      </c>
      <c r="I9" s="70"/>
      <c r="J9" s="70"/>
      <c r="K9" s="70"/>
      <c r="L9" s="70"/>
      <c r="M9" s="70"/>
      <c r="N9" s="70"/>
      <c r="O9" s="70"/>
      <c r="P9" s="70"/>
    </row>
    <row r="10" spans="2:20" ht="48" customHeight="1" x14ac:dyDescent="0.3">
      <c r="B10" s="19">
        <v>2</v>
      </c>
      <c r="C10" s="20">
        <v>31</v>
      </c>
      <c r="D10" s="28">
        <v>0.9</v>
      </c>
      <c r="E10" s="23">
        <v>0.05</v>
      </c>
      <c r="F10" s="23">
        <v>0.97599999999999998</v>
      </c>
      <c r="G10" s="24" t="str">
        <f t="shared" si="0"/>
        <v>MOK</v>
      </c>
      <c r="H10" s="29" t="s">
        <v>54</v>
      </c>
      <c r="I10" s="70"/>
      <c r="J10" s="70"/>
      <c r="K10" s="70"/>
      <c r="L10" s="70"/>
      <c r="M10" s="70"/>
      <c r="N10" s="70"/>
      <c r="O10" s="70"/>
      <c r="P10" s="70"/>
    </row>
    <row r="11" spans="2:20" ht="48" customHeight="1" x14ac:dyDescent="0.3">
      <c r="B11" s="34">
        <v>2</v>
      </c>
      <c r="C11" s="35">
        <v>32</v>
      </c>
      <c r="D11" s="36">
        <v>0.9</v>
      </c>
      <c r="E11" s="37">
        <v>0.05</v>
      </c>
      <c r="F11" s="37">
        <v>0.98199999999999998</v>
      </c>
      <c r="G11" s="38" t="str">
        <f t="shared" si="0"/>
        <v>MOK</v>
      </c>
      <c r="H11" s="39" t="s">
        <v>55</v>
      </c>
      <c r="I11" s="71"/>
      <c r="J11" s="71"/>
      <c r="K11" s="71"/>
      <c r="L11" s="71"/>
      <c r="M11" s="71"/>
      <c r="N11" s="71"/>
      <c r="O11" s="71"/>
      <c r="P11" s="71"/>
    </row>
    <row r="12" spans="2:20" ht="48" customHeight="1" x14ac:dyDescent="0.3">
      <c r="C12" s="1"/>
      <c r="D12" s="1"/>
      <c r="E12" s="1"/>
      <c r="F12" s="1"/>
      <c r="G12" s="1"/>
      <c r="H12" s="41"/>
      <c r="I12" s="41"/>
      <c r="J12" s="1"/>
      <c r="K12" s="1"/>
      <c r="L12" s="1"/>
      <c r="M12" s="1"/>
      <c r="N12" s="1"/>
    </row>
    <row r="13" spans="2:20" ht="15" customHeight="1" x14ac:dyDescent="0.3">
      <c r="B13" s="72" t="s">
        <v>56</v>
      </c>
      <c r="C13" s="72"/>
      <c r="D13" s="72"/>
      <c r="E13" s="72"/>
      <c r="F13" s="72"/>
      <c r="G13" s="72"/>
      <c r="H13" s="72"/>
      <c r="I13" s="72"/>
      <c r="J13" s="72"/>
      <c r="K13" s="72"/>
      <c r="L13" s="72"/>
      <c r="M13" s="72"/>
      <c r="N13" s="72"/>
      <c r="O13" s="72"/>
      <c r="P13" s="72"/>
      <c r="R13" s="72" t="s">
        <v>57</v>
      </c>
      <c r="S13" s="72"/>
      <c r="T13" s="72"/>
    </row>
    <row r="14" spans="2:20" ht="15" customHeight="1" x14ac:dyDescent="0.3">
      <c r="B14" s="15" t="s">
        <v>28</v>
      </c>
      <c r="C14" s="42" t="s">
        <v>29</v>
      </c>
      <c r="D14" s="42" t="s">
        <v>30</v>
      </c>
      <c r="E14" s="42" t="s">
        <v>58</v>
      </c>
      <c r="F14" s="43" t="s">
        <v>59</v>
      </c>
      <c r="G14" s="44" t="s">
        <v>33</v>
      </c>
      <c r="H14" s="45" t="s">
        <v>34</v>
      </c>
      <c r="I14" s="69" t="s">
        <v>35</v>
      </c>
      <c r="J14" s="69"/>
      <c r="K14" s="69"/>
      <c r="L14" s="69"/>
      <c r="M14" s="69"/>
      <c r="N14" s="69"/>
      <c r="O14" s="69"/>
      <c r="P14" s="69"/>
      <c r="R14" s="18" t="s">
        <v>36</v>
      </c>
      <c r="S14" s="18" t="s">
        <v>34</v>
      </c>
      <c r="T14" s="2" t="s">
        <v>37</v>
      </c>
    </row>
    <row r="15" spans="2:20" ht="48" customHeight="1" x14ac:dyDescent="0.3">
      <c r="B15" s="19">
        <v>2</v>
      </c>
      <c r="C15" s="19">
        <v>1</v>
      </c>
      <c r="D15" s="46">
        <v>44166</v>
      </c>
      <c r="E15" s="46" t="s">
        <v>60</v>
      </c>
      <c r="F15" s="47"/>
      <c r="G15" s="48" t="str">
        <f>_xlfn.IFS(ISBLANK(F15), "MSU", D15&gt;=F15,"MSA",D15&lt;F15,"MOD")</f>
        <v>MSU</v>
      </c>
      <c r="H15" s="49" t="s">
        <v>61</v>
      </c>
      <c r="I15" s="70"/>
      <c r="J15" s="70"/>
      <c r="K15" s="70"/>
      <c r="L15" s="70"/>
      <c r="M15" s="70"/>
      <c r="N15" s="70"/>
      <c r="O15" s="70"/>
      <c r="P15" s="70"/>
      <c r="R15" s="50"/>
      <c r="S15" s="51" t="s">
        <v>62</v>
      </c>
      <c r="T15" s="27" t="s">
        <v>63</v>
      </c>
    </row>
    <row r="16" spans="2:20" ht="48" customHeight="1" x14ac:dyDescent="0.3">
      <c r="B16" s="19">
        <v>2</v>
      </c>
      <c r="C16" s="19">
        <v>2</v>
      </c>
      <c r="D16" s="46">
        <v>44531</v>
      </c>
      <c r="E16" s="46" t="s">
        <v>60</v>
      </c>
      <c r="F16" s="30"/>
      <c r="G16" s="48" t="str">
        <f>_xlfn.IFS(ISBLANK(F16), "MSU", D16&gt;=F16,"MSA",D16&lt;F16,"MOD")</f>
        <v>MSU</v>
      </c>
      <c r="H16" s="49" t="s">
        <v>61</v>
      </c>
      <c r="I16" s="70"/>
      <c r="J16" s="70"/>
      <c r="K16" s="70"/>
      <c r="L16" s="70"/>
      <c r="M16" s="70"/>
      <c r="N16" s="70"/>
      <c r="O16" s="70"/>
      <c r="P16" s="70"/>
      <c r="R16" s="31"/>
      <c r="S16" s="51" t="s">
        <v>64</v>
      </c>
      <c r="T16" s="27" t="s">
        <v>65</v>
      </c>
    </row>
    <row r="17" spans="2:20" ht="48" customHeight="1" x14ac:dyDescent="0.3">
      <c r="B17" s="19">
        <v>2</v>
      </c>
      <c r="C17" s="19">
        <v>3</v>
      </c>
      <c r="D17" s="46">
        <v>44896</v>
      </c>
      <c r="E17" s="46" t="s">
        <v>60</v>
      </c>
      <c r="F17" s="30"/>
      <c r="G17" s="48" t="str">
        <f>_xlfn.IFS(ISBLANK(F17), "MSU", D17&gt;=F17,"MSA",D17&lt;F17,"MOD")</f>
        <v>MSU</v>
      </c>
      <c r="H17" s="49" t="s">
        <v>61</v>
      </c>
      <c r="I17" s="70"/>
      <c r="J17" s="70"/>
      <c r="K17" s="70"/>
      <c r="L17" s="70"/>
      <c r="M17" s="70"/>
      <c r="N17" s="70"/>
      <c r="O17" s="70"/>
      <c r="P17" s="70"/>
      <c r="R17" s="32"/>
      <c r="S17" s="51" t="s">
        <v>66</v>
      </c>
      <c r="T17" s="27" t="s">
        <v>67</v>
      </c>
    </row>
    <row r="18" spans="2:20" ht="48" customHeight="1" x14ac:dyDescent="0.3">
      <c r="B18" s="34">
        <v>2</v>
      </c>
      <c r="C18" s="34">
        <v>4</v>
      </c>
      <c r="D18" s="52">
        <v>45261</v>
      </c>
      <c r="E18" s="52" t="s">
        <v>60</v>
      </c>
      <c r="F18" s="40"/>
      <c r="G18" s="48" t="str">
        <f>_xlfn.IFS(ISBLANK(F18), "MSU", D18&gt;=F18,"MSA",D18&lt;F18,"MOD")</f>
        <v>MSU</v>
      </c>
      <c r="H18" s="49" t="s">
        <v>61</v>
      </c>
      <c r="I18" s="71"/>
      <c r="J18" s="71"/>
      <c r="K18" s="71"/>
      <c r="L18" s="71"/>
      <c r="M18" s="71"/>
      <c r="N18" s="71"/>
      <c r="O18" s="71"/>
      <c r="P18" s="71"/>
      <c r="R18" s="53"/>
      <c r="S18" s="51" t="s">
        <v>68</v>
      </c>
      <c r="T18" s="27" t="s">
        <v>69</v>
      </c>
    </row>
  </sheetData>
  <mergeCells count="18">
    <mergeCell ref="B2:P2"/>
    <mergeCell ref="R2:T2"/>
    <mergeCell ref="I3:P3"/>
    <mergeCell ref="I4:P4"/>
    <mergeCell ref="I5:P5"/>
    <mergeCell ref="R13:T13"/>
    <mergeCell ref="I14:P14"/>
    <mergeCell ref="I15:P15"/>
    <mergeCell ref="I6:P6"/>
    <mergeCell ref="I7:P7"/>
    <mergeCell ref="I8:P8"/>
    <mergeCell ref="I9:P9"/>
    <mergeCell ref="I10:P10"/>
    <mergeCell ref="I16:P16"/>
    <mergeCell ref="I17:P17"/>
    <mergeCell ref="I18:P18"/>
    <mergeCell ref="I11:P11"/>
    <mergeCell ref="B13:P13"/>
  </mergeCells>
  <conditionalFormatting sqref="G5:G6">
    <cfRule type="cellIs" dxfId="38" priority="2" operator="equal">
      <formula>"MCT"</formula>
    </cfRule>
    <cfRule type="cellIs" dxfId="37" priority="3" operator="equal">
      <formula>"MFL"</formula>
    </cfRule>
    <cfRule type="cellIs" dxfId="36" priority="4" operator="equal">
      <formula>"MOK"</formula>
    </cfRule>
  </conditionalFormatting>
  <conditionalFormatting sqref="G5:G6">
    <cfRule type="cellIs" dxfId="35" priority="5" operator="equal">
      <formula>"MNO"</formula>
    </cfRule>
  </conditionalFormatting>
  <conditionalFormatting sqref="G5:G6">
    <cfRule type="cellIs" dxfId="34" priority="6" operator="equal">
      <formula>"MNO"</formula>
    </cfRule>
  </conditionalFormatting>
  <conditionalFormatting sqref="G16:G18">
    <cfRule type="cellIs" dxfId="33" priority="7" operator="equal">
      <formula>"MSU"</formula>
    </cfRule>
    <cfRule type="cellIs" dxfId="32" priority="8" operator="equal">
      <formula>"MOD"</formula>
    </cfRule>
    <cfRule type="cellIs" dxfId="31" priority="9" operator="equal">
      <formula>"MSA"</formula>
    </cfRule>
  </conditionalFormatting>
  <conditionalFormatting sqref="G4">
    <cfRule type="cellIs" dxfId="30" priority="10" operator="equal">
      <formula>"MCT"</formula>
    </cfRule>
    <cfRule type="cellIs" dxfId="29" priority="11" operator="equal">
      <formula>"MFL"</formula>
    </cfRule>
    <cfRule type="cellIs" dxfId="28" priority="12" operator="equal">
      <formula>"MOK"</formula>
    </cfRule>
  </conditionalFormatting>
  <conditionalFormatting sqref="G15">
    <cfRule type="cellIs" dxfId="27" priority="13" operator="equal">
      <formula>"MSU"</formula>
    </cfRule>
    <cfRule type="cellIs" dxfId="26" priority="14" operator="equal">
      <formula>"MOD"</formula>
    </cfRule>
    <cfRule type="cellIs" dxfId="25" priority="15" operator="equal">
      <formula>"MSA"</formula>
    </cfRule>
  </conditionalFormatting>
  <conditionalFormatting sqref="G7">
    <cfRule type="cellIs" dxfId="24" priority="16" operator="equal">
      <formula>"MCT"</formula>
    </cfRule>
    <cfRule type="cellIs" dxfId="23" priority="17" operator="equal">
      <formula>"MFL"</formula>
    </cfRule>
    <cfRule type="cellIs" dxfId="22" priority="18" operator="equal">
      <formula>"MOK"</formula>
    </cfRule>
  </conditionalFormatting>
  <conditionalFormatting sqref="G7">
    <cfRule type="cellIs" dxfId="21" priority="19" operator="equal">
      <formula>"MNO"</formula>
    </cfRule>
  </conditionalFormatting>
  <conditionalFormatting sqref="G7">
    <cfRule type="cellIs" dxfId="20" priority="20" operator="equal">
      <formula>"MNO"</formula>
    </cfRule>
  </conditionalFormatting>
  <conditionalFormatting sqref="G11">
    <cfRule type="cellIs" dxfId="19" priority="21" operator="equal">
      <formula>"MCT"</formula>
    </cfRule>
    <cfRule type="cellIs" dxfId="18" priority="22" operator="equal">
      <formula>"MFL"</formula>
    </cfRule>
    <cfRule type="cellIs" dxfId="17" priority="23" operator="equal">
      <formula>"MOK"</formula>
    </cfRule>
  </conditionalFormatting>
  <conditionalFormatting sqref="G11">
    <cfRule type="cellIs" dxfId="16" priority="24" operator="equal">
      <formula>"MNO"</formula>
    </cfRule>
  </conditionalFormatting>
  <conditionalFormatting sqref="G11">
    <cfRule type="cellIs" dxfId="15" priority="25" operator="equal">
      <formula>"MNO"</formula>
    </cfRule>
  </conditionalFormatting>
  <conditionalFormatting sqref="G8">
    <cfRule type="cellIs" dxfId="14" priority="26" operator="equal">
      <formula>"MCT"</formula>
    </cfRule>
    <cfRule type="cellIs" dxfId="13" priority="27" operator="equal">
      <formula>"MFL"</formula>
    </cfRule>
    <cfRule type="cellIs" dxfId="12" priority="28" operator="equal">
      <formula>"MOK"</formula>
    </cfRule>
  </conditionalFormatting>
  <conditionalFormatting sqref="G8">
    <cfRule type="cellIs" dxfId="11" priority="29" operator="equal">
      <formula>"MNO"</formula>
    </cfRule>
  </conditionalFormatting>
  <conditionalFormatting sqref="G8">
    <cfRule type="cellIs" dxfId="10" priority="30" operator="equal">
      <formula>"MNO"</formula>
    </cfRule>
  </conditionalFormatting>
  <conditionalFormatting sqref="G9">
    <cfRule type="cellIs" dxfId="9" priority="31" operator="equal">
      <formula>"MCT"</formula>
    </cfRule>
    <cfRule type="cellIs" dxfId="8" priority="32" operator="equal">
      <formula>"MFL"</formula>
    </cfRule>
    <cfRule type="cellIs" dxfId="7" priority="33" operator="equal">
      <formula>"MOK"</formula>
    </cfRule>
  </conditionalFormatting>
  <conditionalFormatting sqref="G9">
    <cfRule type="cellIs" dxfId="6" priority="34" operator="equal">
      <formula>"MNO"</formula>
    </cfRule>
  </conditionalFormatting>
  <conditionalFormatting sqref="G9">
    <cfRule type="cellIs" dxfId="5" priority="35" operator="equal">
      <formula>"MNO"</formula>
    </cfRule>
  </conditionalFormatting>
  <conditionalFormatting sqref="G10">
    <cfRule type="cellIs" dxfId="4" priority="36" operator="equal">
      <formula>"MCT"</formula>
    </cfRule>
    <cfRule type="cellIs" dxfId="3" priority="37" operator="equal">
      <formula>"MFL"</formula>
    </cfRule>
    <cfRule type="cellIs" dxfId="2" priority="38" operator="equal">
      <formula>"MOK"</formula>
    </cfRule>
  </conditionalFormatting>
  <conditionalFormatting sqref="G10">
    <cfRule type="cellIs" dxfId="1" priority="39" operator="equal">
      <formula>"MNO"</formula>
    </cfRule>
  </conditionalFormatting>
  <conditionalFormatting sqref="G10">
    <cfRule type="cellIs" dxfId="0" priority="40" operator="equal">
      <formula>"MNO"</formula>
    </cfRule>
  </conditionalFormatting>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28"/>
  <sheetViews>
    <sheetView zoomScaleNormal="100" workbookViewId="0">
      <selection activeCell="A28" sqref="A28"/>
    </sheetView>
  </sheetViews>
  <sheetFormatPr defaultColWidth="8.5546875" defaultRowHeight="14.4" x14ac:dyDescent="0.3"/>
  <cols>
    <col min="2" max="2" width="11.44140625" customWidth="1"/>
    <col min="8" max="8" width="13.88671875" customWidth="1"/>
  </cols>
  <sheetData>
    <row r="2" spans="2:15" x14ac:dyDescent="0.3">
      <c r="B2" s="69" t="s">
        <v>70</v>
      </c>
      <c r="C2" s="69"/>
      <c r="D2" s="69"/>
      <c r="E2" s="69"/>
      <c r="F2" s="69"/>
      <c r="G2" s="69"/>
      <c r="H2" s="69"/>
      <c r="I2" s="69"/>
      <c r="J2" s="69"/>
      <c r="K2" s="69"/>
      <c r="L2" s="69"/>
      <c r="M2" s="69"/>
      <c r="N2" s="69"/>
      <c r="O2" s="69"/>
    </row>
    <row r="3" spans="2:15" x14ac:dyDescent="0.3">
      <c r="B3" s="2" t="s">
        <v>71</v>
      </c>
      <c r="C3" s="75" t="s">
        <v>72</v>
      </c>
      <c r="D3" s="75"/>
      <c r="E3" s="75"/>
      <c r="F3" s="75"/>
      <c r="G3" s="75"/>
      <c r="H3" s="75"/>
      <c r="I3" s="72" t="s">
        <v>73</v>
      </c>
      <c r="J3" s="72"/>
      <c r="K3" s="72"/>
      <c r="L3" s="72"/>
      <c r="M3" s="72"/>
      <c r="N3" s="72"/>
      <c r="O3" s="72"/>
    </row>
    <row r="4" spans="2:15" ht="45" customHeight="1" x14ac:dyDescent="0.3">
      <c r="B4" s="10"/>
      <c r="C4" s="54"/>
      <c r="D4" s="54"/>
      <c r="E4" s="54"/>
      <c r="F4" s="54"/>
      <c r="G4" s="54"/>
      <c r="H4" s="54"/>
      <c r="I4" s="54"/>
      <c r="J4" s="54"/>
      <c r="K4" s="54"/>
      <c r="L4" s="54"/>
      <c r="M4" s="54"/>
      <c r="N4" s="54"/>
      <c r="O4" s="54"/>
    </row>
    <row r="6" spans="2:15" x14ac:dyDescent="0.3">
      <c r="B6" s="9" t="s">
        <v>71</v>
      </c>
      <c r="C6" s="66" t="s">
        <v>74</v>
      </c>
      <c r="D6" s="66"/>
      <c r="E6" s="66"/>
      <c r="F6" s="66"/>
      <c r="G6" s="66"/>
      <c r="H6" s="66"/>
      <c r="I6" s="67" t="s">
        <v>73</v>
      </c>
      <c r="J6" s="67"/>
      <c r="K6" s="67"/>
      <c r="L6" s="67"/>
      <c r="M6" s="67"/>
      <c r="N6" s="67"/>
      <c r="O6" s="67"/>
    </row>
    <row r="7" spans="2:15" ht="45" customHeight="1" x14ac:dyDescent="0.3">
      <c r="B7" s="10"/>
      <c r="C7" s="54"/>
      <c r="D7" s="54"/>
      <c r="E7" s="54"/>
      <c r="F7" s="54"/>
      <c r="G7" s="54"/>
      <c r="H7" s="54"/>
      <c r="I7" s="54"/>
      <c r="J7" s="54"/>
      <c r="K7" s="54"/>
      <c r="L7" s="54"/>
      <c r="M7" s="54"/>
      <c r="N7" s="54"/>
      <c r="O7" s="54"/>
    </row>
    <row r="9" spans="2:15" x14ac:dyDescent="0.3">
      <c r="B9" s="12" t="s">
        <v>71</v>
      </c>
      <c r="C9" s="63" t="s">
        <v>75</v>
      </c>
      <c r="D9" s="63"/>
      <c r="E9" s="63"/>
      <c r="F9" s="63"/>
      <c r="G9" s="63"/>
      <c r="H9" s="63"/>
      <c r="I9" s="64" t="s">
        <v>73</v>
      </c>
      <c r="J9" s="64"/>
      <c r="K9" s="64"/>
      <c r="L9" s="64"/>
      <c r="M9" s="64"/>
      <c r="N9" s="64"/>
      <c r="O9" s="64"/>
    </row>
    <row r="10" spans="2:15" ht="45" customHeight="1" x14ac:dyDescent="0.3">
      <c r="B10" s="10"/>
      <c r="C10" s="54"/>
      <c r="D10" s="54"/>
      <c r="E10" s="54"/>
      <c r="F10" s="54"/>
      <c r="G10" s="54"/>
      <c r="H10" s="54"/>
      <c r="I10" s="54"/>
      <c r="J10" s="54"/>
      <c r="K10" s="54"/>
      <c r="L10" s="54"/>
      <c r="M10" s="54"/>
      <c r="N10" s="54"/>
      <c r="O10" s="54"/>
    </row>
    <row r="12" spans="2:15" x14ac:dyDescent="0.3">
      <c r="B12" s="14" t="s">
        <v>71</v>
      </c>
      <c r="C12" s="56" t="s">
        <v>76</v>
      </c>
      <c r="D12" s="56"/>
      <c r="E12" s="56"/>
      <c r="F12" s="56"/>
      <c r="G12" s="56"/>
      <c r="H12" s="56"/>
      <c r="I12" s="57" t="s">
        <v>73</v>
      </c>
      <c r="J12" s="57"/>
      <c r="K12" s="57"/>
      <c r="L12" s="57"/>
      <c r="M12" s="57"/>
      <c r="N12" s="57"/>
      <c r="O12" s="57"/>
    </row>
    <row r="13" spans="2:15" ht="45" customHeight="1" x14ac:dyDescent="0.3">
      <c r="B13" s="10"/>
      <c r="C13" s="54"/>
      <c r="D13" s="54"/>
      <c r="E13" s="54"/>
      <c r="F13" s="54"/>
      <c r="G13" s="54"/>
      <c r="H13" s="54"/>
      <c r="I13" s="54"/>
      <c r="J13" s="54"/>
      <c r="K13" s="54"/>
      <c r="L13" s="54"/>
      <c r="M13" s="54"/>
      <c r="N13" s="54"/>
      <c r="O13" s="54"/>
    </row>
    <row r="15" spans="2:15" x14ac:dyDescent="0.3">
      <c r="B15" s="13" t="s">
        <v>71</v>
      </c>
      <c r="C15" s="58" t="s">
        <v>77</v>
      </c>
      <c r="D15" s="58"/>
      <c r="E15" s="58"/>
      <c r="F15" s="58"/>
      <c r="G15" s="58"/>
      <c r="H15" s="58"/>
      <c r="I15" s="59" t="s">
        <v>73</v>
      </c>
      <c r="J15" s="59"/>
      <c r="K15" s="59"/>
      <c r="L15" s="59"/>
      <c r="M15" s="59"/>
      <c r="N15" s="59"/>
      <c r="O15" s="59"/>
    </row>
    <row r="16" spans="2:15" ht="45" customHeight="1" x14ac:dyDescent="0.3">
      <c r="B16" s="10"/>
      <c r="C16" s="54"/>
      <c r="D16" s="54"/>
      <c r="E16" s="54"/>
      <c r="F16" s="54"/>
      <c r="G16" s="54"/>
      <c r="H16" s="54"/>
      <c r="I16" s="54"/>
      <c r="J16" s="54"/>
      <c r="K16" s="54"/>
      <c r="L16" s="54"/>
      <c r="M16" s="54"/>
      <c r="N16" s="54"/>
      <c r="O16" s="54"/>
    </row>
    <row r="18" spans="2:15" x14ac:dyDescent="0.3">
      <c r="B18" s="2" t="s">
        <v>71</v>
      </c>
      <c r="C18" s="75" t="s">
        <v>78</v>
      </c>
      <c r="D18" s="75"/>
      <c r="E18" s="75"/>
      <c r="F18" s="75"/>
      <c r="G18" s="75"/>
      <c r="H18" s="75"/>
      <c r="I18" s="72" t="s">
        <v>73</v>
      </c>
      <c r="J18" s="72"/>
      <c r="K18" s="72"/>
      <c r="L18" s="72"/>
      <c r="M18" s="72"/>
      <c r="N18" s="72"/>
      <c r="O18" s="72"/>
    </row>
    <row r="19" spans="2:15" ht="45" customHeight="1" x14ac:dyDescent="0.3">
      <c r="B19" s="10"/>
      <c r="C19" s="54"/>
      <c r="D19" s="54"/>
      <c r="E19" s="54"/>
      <c r="F19" s="54"/>
      <c r="G19" s="54"/>
      <c r="H19" s="54"/>
      <c r="I19" s="54"/>
      <c r="J19" s="54"/>
      <c r="K19" s="54"/>
      <c r="L19" s="54"/>
      <c r="M19" s="54"/>
      <c r="N19" s="54"/>
      <c r="O19" s="54"/>
    </row>
    <row r="21" spans="2:15" x14ac:dyDescent="0.3">
      <c r="B21" s="9" t="s">
        <v>71</v>
      </c>
      <c r="C21" s="66" t="s">
        <v>79</v>
      </c>
      <c r="D21" s="66"/>
      <c r="E21" s="66"/>
      <c r="F21" s="66"/>
      <c r="G21" s="66"/>
      <c r="H21" s="66"/>
      <c r="I21" s="67" t="s">
        <v>73</v>
      </c>
      <c r="J21" s="67"/>
      <c r="K21" s="67"/>
      <c r="L21" s="67"/>
      <c r="M21" s="67"/>
      <c r="N21" s="67"/>
      <c r="O21" s="67"/>
    </row>
    <row r="22" spans="2:15" ht="45" customHeight="1" x14ac:dyDescent="0.3">
      <c r="B22" s="10"/>
      <c r="C22" s="54"/>
      <c r="D22" s="54"/>
      <c r="E22" s="54"/>
      <c r="F22" s="54"/>
      <c r="G22" s="54"/>
      <c r="H22" s="54"/>
      <c r="I22" s="54"/>
      <c r="J22" s="54"/>
      <c r="K22" s="54"/>
      <c r="L22" s="54"/>
      <c r="M22" s="54"/>
      <c r="N22" s="54"/>
      <c r="O22" s="54"/>
    </row>
    <row r="24" spans="2:15" x14ac:dyDescent="0.3">
      <c r="B24" s="12" t="s">
        <v>71</v>
      </c>
      <c r="C24" s="63" t="s">
        <v>80</v>
      </c>
      <c r="D24" s="63"/>
      <c r="E24" s="63"/>
      <c r="F24" s="63"/>
      <c r="G24" s="63"/>
      <c r="H24" s="63"/>
      <c r="I24" s="64" t="s">
        <v>73</v>
      </c>
      <c r="J24" s="64"/>
      <c r="K24" s="64"/>
      <c r="L24" s="64"/>
      <c r="M24" s="64"/>
      <c r="N24" s="64"/>
      <c r="O24" s="64"/>
    </row>
    <row r="25" spans="2:15" ht="45" customHeight="1" x14ac:dyDescent="0.3">
      <c r="B25" s="10"/>
      <c r="C25" s="54"/>
      <c r="D25" s="54"/>
      <c r="E25" s="54"/>
      <c r="F25" s="54"/>
      <c r="G25" s="54"/>
      <c r="H25" s="54"/>
      <c r="I25" s="54"/>
      <c r="J25" s="54"/>
      <c r="K25" s="54"/>
      <c r="L25" s="54"/>
      <c r="M25" s="54"/>
      <c r="N25" s="54"/>
      <c r="O25" s="54"/>
    </row>
    <row r="27" spans="2:15" x14ac:dyDescent="0.3">
      <c r="B27" s="14" t="s">
        <v>71</v>
      </c>
      <c r="C27" s="56" t="s">
        <v>81</v>
      </c>
      <c r="D27" s="56"/>
      <c r="E27" s="56"/>
      <c r="F27" s="56"/>
      <c r="G27" s="56"/>
      <c r="H27" s="56"/>
      <c r="I27" s="57" t="s">
        <v>73</v>
      </c>
      <c r="J27" s="57"/>
      <c r="K27" s="57"/>
      <c r="L27" s="57"/>
      <c r="M27" s="57"/>
      <c r="N27" s="57"/>
      <c r="O27" s="57"/>
    </row>
    <row r="28" spans="2:15" ht="45" customHeight="1" x14ac:dyDescent="0.3">
      <c r="B28" s="10"/>
      <c r="C28" s="54"/>
      <c r="D28" s="54"/>
      <c r="E28" s="54"/>
      <c r="F28" s="54"/>
      <c r="G28" s="54"/>
      <c r="H28" s="54"/>
      <c r="I28" s="54"/>
      <c r="J28" s="54"/>
      <c r="K28" s="54"/>
      <c r="L28" s="54"/>
      <c r="M28" s="54"/>
      <c r="N28" s="54"/>
      <c r="O28" s="54"/>
    </row>
  </sheetData>
  <mergeCells count="37">
    <mergeCell ref="B2:O2"/>
    <mergeCell ref="C3:H3"/>
    <mergeCell ref="I3:O3"/>
    <mergeCell ref="C4:H4"/>
    <mergeCell ref="I4:O4"/>
    <mergeCell ref="C6:H6"/>
    <mergeCell ref="I6:O6"/>
    <mergeCell ref="C7:H7"/>
    <mergeCell ref="I7:O7"/>
    <mergeCell ref="C9:H9"/>
    <mergeCell ref="I9:O9"/>
    <mergeCell ref="C10:H10"/>
    <mergeCell ref="I10:O10"/>
    <mergeCell ref="C12:H12"/>
    <mergeCell ref="I12:O12"/>
    <mergeCell ref="C13:H13"/>
    <mergeCell ref="I13:O13"/>
    <mergeCell ref="C15:H15"/>
    <mergeCell ref="I15:O15"/>
    <mergeCell ref="C16:H16"/>
    <mergeCell ref="I16:O16"/>
    <mergeCell ref="C18:H18"/>
    <mergeCell ref="I18:O18"/>
    <mergeCell ref="C19:H19"/>
    <mergeCell ref="I19:O19"/>
    <mergeCell ref="C21:H21"/>
    <mergeCell ref="I21:O21"/>
    <mergeCell ref="C22:H22"/>
    <mergeCell ref="I22:O22"/>
    <mergeCell ref="C28:H28"/>
    <mergeCell ref="I28:O28"/>
    <mergeCell ref="C24:H24"/>
    <mergeCell ref="I24:O24"/>
    <mergeCell ref="C25:H25"/>
    <mergeCell ref="I25:O25"/>
    <mergeCell ref="C27:H27"/>
    <mergeCell ref="I27:O27"/>
  </mergeCells>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Resource &amp; Narrative</vt:lpstr>
      <vt:lpstr>Metrics &amp; Milestones</vt:lpstr>
      <vt:lpstr>Outreach &amp; Knowledge Sharing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kharron</cp:lastModifiedBy>
  <cp:revision>6</cp:revision>
  <dcterms:created xsi:type="dcterms:W3CDTF">2020-06-24T08:48:21Z</dcterms:created>
  <dcterms:modified xsi:type="dcterms:W3CDTF">2021-03-04T12:54:37Z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