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kharron\Desktop\GRIDPP REPORTS\Q420\"/>
    </mc:Choice>
  </mc:AlternateContent>
  <xr:revisionPtr revIDLastSave="0" documentId="13_ncr:1_{3197C863-B5F2-488D-8BEE-55B1F254FE5B}" xr6:coauthVersionLast="46" xr6:coauthVersionMax="46" xr10:uidLastSave="{00000000-0000-0000-0000-000000000000}"/>
  <bookViews>
    <workbookView xWindow="-108" yWindow="-108" windowWidth="23256" windowHeight="14016" xr2:uid="{00000000-000D-0000-FFFF-FFFF00000000}"/>
  </bookViews>
  <sheets>
    <sheet name="Resource &amp; Narrative" sheetId="1" r:id="rId1"/>
    <sheet name="Metrics &amp; Milestones" sheetId="2" r:id="rId2"/>
    <sheet name="Outreach &amp; Knowledge Sharing" sheetId="3" r:id="rId3"/>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2" l="1"/>
  <c r="G32" i="2"/>
  <c r="G31" i="2"/>
  <c r="G30" i="2"/>
  <c r="G29" i="2"/>
  <c r="G28" i="2"/>
  <c r="G27" i="2"/>
  <c r="G26" i="2"/>
  <c r="G25" i="2"/>
  <c r="G24" i="2"/>
  <c r="G23" i="2"/>
  <c r="G22" i="2"/>
  <c r="G18" i="2"/>
  <c r="G17" i="2"/>
  <c r="G16" i="2"/>
  <c r="G15" i="2"/>
  <c r="G14" i="2"/>
  <c r="G13" i="2"/>
  <c r="G12" i="2"/>
  <c r="G11" i="2"/>
  <c r="G10" i="2"/>
  <c r="G9" i="2"/>
  <c r="G8" i="2"/>
  <c r="G7" i="2"/>
  <c r="G6" i="2"/>
  <c r="G5" i="2"/>
  <c r="G4" i="2"/>
</calcChain>
</file>

<file path=xl/sharedStrings.xml><?xml version="1.0" encoding="utf-8"?>
<sst xmlns="http://schemas.openxmlformats.org/spreadsheetml/2006/main" count="157" uniqueCount="103">
  <si>
    <t>Year</t>
  </si>
  <si>
    <t>Area</t>
  </si>
  <si>
    <t>CMS</t>
  </si>
  <si>
    <t>Quarter</t>
  </si>
  <si>
    <t>Reporter</t>
  </si>
  <si>
    <t>Approved</t>
  </si>
  <si>
    <t>Narrative</t>
  </si>
  <si>
    <t>Successes</t>
  </si>
  <si>
    <t>Problems</t>
  </si>
  <si>
    <t>Tier 1</t>
  </si>
  <si>
    <t>Tier 2s</t>
  </si>
  <si>
    <t>Risks</t>
  </si>
  <si>
    <t>Type</t>
  </si>
  <si>
    <t>Risk</t>
  </si>
  <si>
    <t>Mitigation</t>
  </si>
  <si>
    <t>General</t>
  </si>
  <si>
    <t>Area Specifc</t>
  </si>
  <si>
    <t>Objectives and Deliverables Last Quarter</t>
  </si>
  <si>
    <t>Due Date</t>
  </si>
  <si>
    <t>Objective/Deliverable</t>
  </si>
  <si>
    <t>Metric/Output</t>
  </si>
  <si>
    <t>Objectives and Deliverables This Quarter</t>
  </si>
  <si>
    <t>Metrics</t>
  </si>
  <si>
    <t>Key - Metrics</t>
  </si>
  <si>
    <t>WP</t>
  </si>
  <si>
    <t>ID</t>
  </si>
  <si>
    <t>Target</t>
  </si>
  <si>
    <t>Margin</t>
  </si>
  <si>
    <t>Current</t>
  </si>
  <si>
    <t>Status</t>
  </si>
  <si>
    <t>Description</t>
  </si>
  <si>
    <t>Comments</t>
  </si>
  <si>
    <t>Colour</t>
  </si>
  <si>
    <t>Code</t>
  </si>
  <si>
    <t>Tier-1 Data Transfer Quality</t>
  </si>
  <si>
    <t>Metric OK</t>
  </si>
  <si>
    <t>MOK</t>
  </si>
  <si>
    <t>5% or pledge</t>
  </si>
  <si>
    <t>Timely and efficient availability and use of resources at RAL T1 (Global %)</t>
  </si>
  <si>
    <t>Metric Clost to Target</t>
  </si>
  <si>
    <t>MCT</t>
  </si>
  <si>
    <t>Tier-1 Average CPU Efficiency</t>
  </si>
  <si>
    <t>Metric not OK</t>
  </si>
  <si>
    <t>MFL</t>
  </si>
  <si>
    <t>Tier-1 Failure Rate</t>
  </si>
  <si>
    <t>Metric with no Target</t>
  </si>
  <si>
    <t>MNO</t>
  </si>
  <si>
    <t>Site availability at the Tier-1</t>
  </si>
  <si>
    <t>Data access efficiency via AAA, measured as variance from Global Tier-1 Average</t>
  </si>
  <si>
    <t>This metric was brought over from GridPP5 as interpreted from the CMS Review of metrics document, it likely was misunderstood from the T1 and T2 AAA transfer comments at the end of the report. We should discuss at the PMB if this is required or should be altered</t>
  </si>
  <si>
    <t>Custodial Data Loss at Tier-1</t>
  </si>
  <si>
    <t>Transfer rates to the UK Tier 2s</t>
  </si>
  <si>
    <t>Site availability at the Tier-2s</t>
  </si>
  <si>
    <t>Site reliability at the Tier-2s</t>
  </si>
  <si>
    <t>Unique data loss at Tier-2s</t>
  </si>
  <si>
    <t>Failed analysis jobs</t>
  </si>
  <si>
    <t xml:space="preserve">Failed production jobs </t>
  </si>
  <si>
    <t>T2 sites provide an appropriate level of resource to CMS</t>
  </si>
  <si>
    <t>Job performance/efficiency using AAA data transfer</t>
  </si>
  <si>
    <t>Milestones</t>
  </si>
  <si>
    <t>Key - Milestones</t>
  </si>
  <si>
    <t>Started</t>
  </si>
  <si>
    <t>Completed</t>
  </si>
  <si>
    <t>N</t>
  </si>
  <si>
    <t>Report on delivery to CMS during year</t>
  </si>
  <si>
    <t>Milestone Achieved</t>
  </si>
  <si>
    <t>MSA</t>
  </si>
  <si>
    <t>Milestone Ongoing</t>
  </si>
  <si>
    <t>MOG</t>
  </si>
  <si>
    <t>Milestone Overdue</t>
  </si>
  <si>
    <t>MOD</t>
  </si>
  <si>
    <t>Milestone not due</t>
  </si>
  <si>
    <t>MSU</t>
  </si>
  <si>
    <t>Review of CMS AAA Efficiency</t>
  </si>
  <si>
    <t>Outreach &amp; Knowledge Exchange - ResearchFish Inputs</t>
  </si>
  <si>
    <t>Date</t>
  </si>
  <si>
    <t>Publications</t>
  </si>
  <si>
    <t>Notes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</si>
  <si>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</si>
  <si>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</si>
  <si>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</si>
  <si>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</si>
  <si>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</si>
  <si>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</si>
  <si>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</si>
  <si>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</si>
  <si>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 xml:space="preserve">No major problems for site to site transfers. At the end of the quarter, the tape pledge was filled so further transfers were stopped. </t>
  </si>
  <si>
    <t>Batch farm provision is above pledge for the entire quarter except nearly 2 weeks in early October when we were put into drain for Production jobs. Analysis jobs took some of the spare capacity but still left us under pledge. RAL ran 10.5% of completed T1 jobs during the quarter.</t>
  </si>
  <si>
    <t>46% - same as last quarter, again around 30 percentage points below other T1s. The increased number of analysis jobs whilest in drain, and a good period in late-Nov helped prop this number up. No progress on improving the very poor network speed reported in the last quarter.</t>
  </si>
  <si>
    <t>29% which is 6 percentage points up on last quarter, possibly concerning. Only 14% of these are LogCollect jobs which always fail for known reasons. A large proportion appear to be User Analysis jobs in 3 isolated spikes. However, much higher than other T1s (FNAL is close, clearly had a problem in Dec).</t>
  </si>
  <si>
    <t>None</t>
  </si>
  <si>
    <t>T2s averaging ~20-25% failure rate for analysis jobs, which is a good improvement on the last quarter.</t>
  </si>
  <si>
    <t>T2s averaging ~15% failure rate for prod jobs, which is a good improvement on the last quarter.</t>
  </si>
  <si>
    <t>UK sites completed 4.7% of all T2 jobs for CMS</t>
  </si>
  <si>
    <t>Nothing particular to report</t>
  </si>
  <si>
    <t>Switch from Phedex to Rucio went smoothly</t>
  </si>
  <si>
    <t>The network to the T1 batch farm is extremely poor, and probably the cause of very low efficiencies when reading data from Offsite.</t>
  </si>
  <si>
    <t>Q4</t>
  </si>
  <si>
    <t xml:space="preserve">IC - 100%, Brunel 97%, RALPP 99% Estimated from https://monit-wlcg-sitemon.web.cern.ch/monit-wlcg-sitemon/reports/2020/202012/wlcg/WLCG_All_Sites_CMS_Dec2020.pdf </t>
  </si>
  <si>
    <t>IC - 100%, Brunel 97%, RALPP 99% Same source as above</t>
  </si>
  <si>
    <t>"SAM 1 day availability" is 95.5%. However, using the same source as the T2s I get 99%</t>
  </si>
  <si>
    <t>KE</t>
  </si>
  <si>
    <t>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</si>
</sst>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scheme val="minor"/>
    </font>
    <font>
      <sz val="12"/>
      <color theme="1"/>
      <name val="Calibri"/>
      <family val="2"/>
      <scheme val="minor"/>
    </font>
    <font>
      <sz val="12"/>
      <color theme="0"/>
      <name val="Calibri"/>
      <family val="2"/>
      <scheme val="minor"/>
    </font>
    <font>
      <u/>
      <sz val="11"/>
      <color theme="10"/>
      <name val="Calibri"/>
      <family val="2"/>
      <scheme val="minor"/>
    </font>
    <font>
      <b/>
      <sz val="11"/>
      <color indexed="65"/>
      <name val="Calibri"/>
      <family val="2"/>
      <scheme val="minor"/>
    </font>
    <font>
      <sz val="12"/>
      <color theme="1"/>
      <name val="Calibri"/>
      <family val="2"/>
      <scheme val="minor"/>
    </font>
    <font>
      <sz val="11"/>
      <color indexed="2"/>
      <name val="Calibri"/>
      <family val="2"/>
      <scheme val="minor"/>
    </font>
    <font>
      <sz val="10"/>
      <name val="Arial"/>
      <family val="2"/>
    </font>
    <font>
      <sz val="11"/>
      <color theme="1"/>
      <name val="Calibri"/>
      <family val="2"/>
      <scheme val="minor"/>
    </font>
    <font>
      <sz val="12"/>
      <color rgb="FF9C0006"/>
      <name val="Calibri"/>
      <family val="2"/>
      <scheme val="minor"/>
    </font>
    <font>
      <sz val="12"/>
      <color rgb="FF9C5700"/>
      <name val="Calibri"/>
      <family val="2"/>
      <scheme val="minor"/>
    </font>
  </fonts>
  <fills count="16">
    <fill>
      <patternFill patternType="none"/>
    </fill>
    <fill>
      <patternFill patternType="gray125"/>
    </fill>
    <fill>
      <patternFill patternType="solid">
        <fgColor theme="9"/>
        <bgColor theme="9"/>
      </patternFill>
    </fill>
    <fill>
      <patternFill patternType="solid">
        <fgColor rgb="FF757171"/>
        <bgColor indexed="64"/>
      </patternFill>
    </fill>
    <fill>
      <patternFill patternType="solid">
        <fgColor rgb="FF305496"/>
        <bgColor indexed="64"/>
      </patternFill>
    </fill>
    <fill>
      <patternFill patternType="solid">
        <fgColor rgb="FFC65911"/>
        <bgColor indexed="64"/>
      </patternFill>
    </fill>
    <fill>
      <patternFill patternType="solid">
        <fgColor rgb="FF548235"/>
        <bgColor indexed="64"/>
      </patternFill>
    </fill>
    <fill>
      <patternFill patternType="solid">
        <fgColor rgb="FFBF8F00"/>
        <bgColor indexed="64"/>
      </patternFill>
    </fill>
    <fill>
      <patternFill patternType="solid">
        <fgColor rgb="FF92D050"/>
        <bgColor indexed="64"/>
      </patternFill>
    </fill>
    <fill>
      <patternFill patternType="solid">
        <fgColor rgb="FFFFC000"/>
        <bgColor indexed="64"/>
      </patternFill>
    </fill>
    <fill>
      <patternFill patternType="solid">
        <fgColor indexed="2"/>
        <bgColor indexed="64"/>
      </patternFill>
    </fill>
    <fill>
      <patternFill patternType="solid">
        <fgColor rgb="FF00B0F0"/>
        <bgColor indexed="64"/>
      </patternFill>
    </fill>
    <fill>
      <patternFill patternType="solid">
        <fgColor theme="9"/>
        <bgColor indexed="64"/>
      </patternFill>
    </fill>
    <fill>
      <patternFill patternType="solid">
        <fgColor theme="0" tint="-0.14999847407452621"/>
        <bgColor indexed="64"/>
      </patternFill>
    </fill>
    <fill>
      <patternFill patternType="solid">
        <fgColor rgb="FFFFC7CE"/>
      </patternFill>
    </fill>
    <fill>
      <patternFill patternType="solid">
        <fgColor rgb="FFFFEB9C"/>
      </patternFill>
    </fill>
  </fills>
  <borders count="18">
    <border>
      <left/>
      <right/>
      <top/>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1"/>
      </right>
      <top style="thin">
        <color theme="1"/>
      </top>
      <bottom style="thin">
        <color theme="1"/>
      </bottom>
      <diagonal/>
    </border>
  </borders>
  <cellStyleXfs count="6">
    <xf numFmtId="0" fontId="0" fillId="0" borderId="0"/>
    <xf numFmtId="0" fontId="2" fillId="2" borderId="0" applyNumberFormat="0" applyBorder="0"/>
    <xf numFmtId="0" fontId="3" fillId="0" borderId="0" applyNumberFormat="0" applyFill="0" applyBorder="0"/>
    <xf numFmtId="9" fontId="8" fillId="0" borderId="0" applyFont="0" applyFill="0" applyBorder="0"/>
    <xf numFmtId="0" fontId="9" fillId="14" borderId="0" applyNumberFormat="0" applyBorder="0" applyAlignment="0" applyProtection="0"/>
    <xf numFmtId="0" fontId="10" fillId="15" borderId="0" applyNumberFormat="0" applyBorder="0" applyAlignment="0" applyProtection="0"/>
  </cellStyleXfs>
  <cellXfs count="119">
    <xf numFmtId="0" fontId="0" fillId="0" borderId="0" xfId="0"/>
    <xf numFmtId="0" fontId="0" fillId="0" borderId="0" xfId="0" applyAlignment="1">
      <alignment horizontal="center"/>
    </xf>
    <xf numFmtId="0" fontId="4" fillId="3" borderId="1" xfId="0" applyFont="1" applyFill="1" applyBorder="1" applyAlignment="1">
      <alignment horizontal="center"/>
    </xf>
    <xf numFmtId="0" fontId="0" fillId="0" borderId="1" xfId="0" applyBorder="1" applyAlignment="1">
      <alignment horizontal="center"/>
    </xf>
    <xf numFmtId="0" fontId="4" fillId="3" borderId="2" xfId="0" applyFont="1" applyFill="1" applyBorder="1" applyAlignment="1">
      <alignment horizontal="center"/>
    </xf>
    <xf numFmtId="0" fontId="4" fillId="0" borderId="0" xfId="0" applyFont="1" applyAlignment="1">
      <alignment horizontal="center"/>
    </xf>
    <xf numFmtId="0" fontId="0" fillId="0" borderId="0" xfId="0"/>
    <xf numFmtId="0" fontId="4" fillId="3" borderId="4" xfId="0" applyFont="1" applyFill="1" applyBorder="1" applyAlignment="1">
      <alignment horizontal="center"/>
    </xf>
    <xf numFmtId="0" fontId="4" fillId="3" borderId="3" xfId="0" applyFont="1" applyFill="1" applyBorder="1" applyAlignment="1">
      <alignment horizontal="center"/>
    </xf>
    <xf numFmtId="0" fontId="4" fillId="3" borderId="5" xfId="0" applyFont="1" applyFill="1" applyBorder="1" applyAlignment="1">
      <alignment horizontal="center"/>
    </xf>
    <xf numFmtId="0" fontId="4" fillId="4" borderId="3" xfId="0" applyFont="1" applyFill="1" applyBorder="1" applyAlignment="1">
      <alignment horizontal="center"/>
    </xf>
    <xf numFmtId="0" fontId="0" fillId="0" borderId="14" xfId="0" applyBorder="1" applyAlignment="1">
      <alignment vertical="center"/>
    </xf>
    <xf numFmtId="0" fontId="4" fillId="5" borderId="3" xfId="0" applyFont="1" applyFill="1" applyBorder="1" applyAlignment="1">
      <alignment horizontal="center"/>
    </xf>
    <xf numFmtId="0" fontId="4" fillId="6" borderId="3" xfId="0" applyFont="1" applyFill="1" applyBorder="1" applyAlignment="1">
      <alignment horizontal="center"/>
    </xf>
    <xf numFmtId="0" fontId="4" fillId="7" borderId="3" xfId="0" applyFont="1" applyFill="1" applyBorder="1" applyAlignment="1">
      <alignment horizontal="center"/>
    </xf>
    <xf numFmtId="0" fontId="4" fillId="3" borderId="10" xfId="0" applyFont="1" applyFill="1" applyBorder="1" applyAlignment="1">
      <alignment horizontal="center"/>
    </xf>
    <xf numFmtId="0" fontId="4" fillId="3" borderId="0" xfId="0" applyFont="1" applyFill="1" applyAlignment="1">
      <alignment horizontal="center"/>
    </xf>
    <xf numFmtId="0" fontId="4" fillId="3" borderId="2" xfId="0" applyFont="1" applyFill="1" applyBorder="1" applyAlignment="1">
      <alignment horizontal="left"/>
    </xf>
    <xf numFmtId="0" fontId="4" fillId="3" borderId="1" xfId="0" applyFont="1" applyFill="1" applyBorder="1"/>
    <xf numFmtId="0" fontId="0" fillId="0" borderId="10" xfId="0" applyBorder="1" applyAlignment="1">
      <alignment horizontal="center" vertical="center"/>
    </xf>
    <xf numFmtId="0" fontId="0" fillId="0" borderId="11" xfId="0" applyBorder="1" applyAlignment="1">
      <alignment horizontal="center" vertical="center"/>
    </xf>
    <xf numFmtId="9" fontId="0" fillId="0" borderId="13" xfId="0" applyNumberFormat="1" applyBorder="1" applyAlignment="1">
      <alignment horizontal="center"/>
    </xf>
    <xf numFmtId="9" fontId="0" fillId="0" borderId="10" xfId="0" applyNumberFormat="1" applyBorder="1" applyAlignment="1">
      <alignment horizontal="center" vertical="center"/>
    </xf>
    <xf numFmtId="9" fontId="0" fillId="0" borderId="10" xfId="3" applyNumberFormat="1" applyFont="1"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left" vertical="center"/>
    </xf>
    <xf numFmtId="0" fontId="0" fillId="8" borderId="1" xfId="0"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9" fontId="0" fillId="0" borderId="11" xfId="0" applyNumberFormat="1" applyBorder="1" applyAlignment="1">
      <alignment horizontal="center" vertical="center" wrapText="1"/>
    </xf>
    <xf numFmtId="0" fontId="0" fillId="0" borderId="0" xfId="0" applyAlignment="1">
      <alignment horizontal="left" vertical="center"/>
    </xf>
    <xf numFmtId="0" fontId="3" fillId="0" borderId="0" xfId="2" applyFont="1" applyAlignment="1">
      <alignment wrapText="1"/>
    </xf>
    <xf numFmtId="0" fontId="0" fillId="9" borderId="1" xfId="0" applyFill="1" applyBorder="1"/>
    <xf numFmtId="9" fontId="0" fillId="0" borderId="11" xfId="0" applyNumberFormat="1" applyBorder="1" applyAlignment="1">
      <alignment horizontal="center" vertical="center"/>
    </xf>
    <xf numFmtId="0" fontId="0" fillId="10" borderId="1" xfId="0" applyFill="1" applyBorder="1"/>
    <xf numFmtId="0" fontId="0" fillId="11" borderId="1" xfId="0" applyFill="1" applyBorder="1"/>
    <xf numFmtId="0" fontId="6" fillId="0" borderId="0" xfId="0" applyFont="1" applyAlignment="1">
      <alignment horizontal="left" vertical="center"/>
    </xf>
    <xf numFmtId="0" fontId="0" fillId="0" borderId="14" xfId="0" applyBorder="1" applyAlignment="1">
      <alignment horizontal="center" vertical="center"/>
    </xf>
    <xf numFmtId="0" fontId="0" fillId="0" borderId="8" xfId="0" applyBorder="1" applyAlignment="1">
      <alignment horizontal="center" vertical="center"/>
    </xf>
    <xf numFmtId="9" fontId="0" fillId="0" borderId="8" xfId="0" applyNumberFormat="1" applyBorder="1" applyAlignment="1">
      <alignment horizontal="center" vertical="center"/>
    </xf>
    <xf numFmtId="9" fontId="0" fillId="0" borderId="14" xfId="3" applyNumberFormat="1" applyFont="1" applyBorder="1" applyAlignment="1">
      <alignment horizontal="center" vertical="center"/>
    </xf>
    <xf numFmtId="0" fontId="6" fillId="0" borderId="15" xfId="0" applyFont="1" applyBorder="1" applyAlignment="1">
      <alignment horizontal="left" vertical="center"/>
    </xf>
    <xf numFmtId="0" fontId="0" fillId="0" borderId="0" xfId="0" applyAlignment="1">
      <alignment horizontal="left"/>
    </xf>
    <xf numFmtId="0" fontId="4" fillId="3" borderId="11" xfId="0" applyFont="1" applyFill="1" applyBorder="1" applyAlignment="1">
      <alignment horizontal="center"/>
    </xf>
    <xf numFmtId="0" fontId="4" fillId="3" borderId="10" xfId="0" applyFont="1" applyFill="1" applyBorder="1" applyAlignment="1">
      <alignment horizontal="left"/>
    </xf>
    <xf numFmtId="0" fontId="0" fillId="0" borderId="4" xfId="0" applyBorder="1" applyAlignment="1">
      <alignment horizontal="center" vertical="center"/>
    </xf>
    <xf numFmtId="17" fontId="7" fillId="0" borderId="4" xfId="0" applyNumberFormat="1" applyFont="1" applyBorder="1" applyAlignment="1">
      <alignment horizontal="center" vertical="center"/>
    </xf>
    <xf numFmtId="17" fontId="0" fillId="0" borderId="4" xfId="0" applyNumberFormat="1" applyBorder="1" applyAlignment="1">
      <alignment horizontal="center" vertical="center"/>
    </xf>
    <xf numFmtId="0" fontId="0" fillId="0" borderId="6" xfId="0" applyBorder="1" applyAlignment="1">
      <alignment vertical="center"/>
    </xf>
    <xf numFmtId="0" fontId="0" fillId="12" borderId="1" xfId="0" applyFill="1" applyBorder="1"/>
    <xf numFmtId="0" fontId="0" fillId="0" borderId="1" xfId="0" applyBorder="1" applyAlignment="1">
      <alignment vertical="center" wrapText="1"/>
    </xf>
    <xf numFmtId="17" fontId="7" fillId="0" borderId="10" xfId="0" applyNumberFormat="1" applyFont="1" applyBorder="1" applyAlignment="1">
      <alignment horizontal="center" vertical="center"/>
    </xf>
    <xf numFmtId="0" fontId="0" fillId="0" borderId="0" xfId="0" applyAlignment="1">
      <alignment vertical="center"/>
    </xf>
    <xf numFmtId="0" fontId="0" fillId="13" borderId="1" xfId="0" applyFill="1" applyBorder="1"/>
    <xf numFmtId="17" fontId="7" fillId="0" borderId="14" xfId="0" applyNumberFormat="1" applyFont="1" applyBorder="1" applyAlignment="1">
      <alignment horizontal="center" vertical="center"/>
    </xf>
    <xf numFmtId="0" fontId="0" fillId="0" borderId="15" xfId="0" applyBorder="1" applyAlignment="1">
      <alignment horizontal="left" vertical="center"/>
    </xf>
    <xf numFmtId="0" fontId="8" fillId="0" borderId="1" xfId="0" applyFont="1" applyBorder="1" applyAlignment="1">
      <alignment horizont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4" fillId="7" borderId="4" xfId="0" applyFont="1" applyFill="1" applyBorder="1" applyAlignment="1">
      <alignment horizontal="center"/>
    </xf>
    <xf numFmtId="0" fontId="4" fillId="7" borderId="6" xfId="0" applyFont="1" applyFill="1" applyBorder="1" applyAlignment="1">
      <alignment horizontal="center"/>
    </xf>
    <xf numFmtId="0" fontId="4" fillId="7" borderId="7" xfId="0" applyFont="1" applyFill="1" applyBorder="1" applyAlignment="1">
      <alignment horizontal="center"/>
    </xf>
    <xf numFmtId="0" fontId="4" fillId="7" borderId="5" xfId="0" applyFont="1" applyFill="1" applyBorder="1" applyAlignment="1">
      <alignment horizontal="center"/>
    </xf>
    <xf numFmtId="0" fontId="4" fillId="7" borderId="2" xfId="0" applyFont="1" applyFill="1" applyBorder="1" applyAlignment="1">
      <alignment horizontal="center"/>
    </xf>
    <xf numFmtId="0" fontId="4" fillId="7" borderId="9" xfId="0" applyFont="1" applyFill="1" applyBorder="1" applyAlignment="1">
      <alignment horizontal="center"/>
    </xf>
    <xf numFmtId="0" fontId="4" fillId="6" borderId="5" xfId="0" applyFont="1" applyFill="1" applyBorder="1" applyAlignment="1">
      <alignment horizontal="center"/>
    </xf>
    <xf numFmtId="0" fontId="4" fillId="6" borderId="2" xfId="0" applyFont="1" applyFill="1" applyBorder="1" applyAlignment="1">
      <alignment horizontal="center"/>
    </xf>
    <xf numFmtId="0" fontId="4" fillId="6" borderId="9" xfId="0" applyFont="1" applyFill="1" applyBorder="1" applyAlignment="1">
      <alignment horizontal="center"/>
    </xf>
    <xf numFmtId="0" fontId="4" fillId="6" borderId="4" xfId="0" applyFont="1" applyFill="1" applyBorder="1" applyAlignment="1">
      <alignment horizontal="center"/>
    </xf>
    <xf numFmtId="0" fontId="4" fillId="6" borderId="6" xfId="0" applyFont="1" applyFill="1" applyBorder="1" applyAlignment="1">
      <alignment horizontal="center"/>
    </xf>
    <xf numFmtId="0" fontId="4" fillId="6" borderId="7" xfId="0" applyFont="1" applyFill="1" applyBorder="1" applyAlignment="1">
      <alignment horizontal="center"/>
    </xf>
    <xf numFmtId="0" fontId="8" fillId="0" borderId="2" xfId="0" applyFont="1"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4" fillId="5" borderId="4" xfId="0" applyFont="1" applyFill="1" applyBorder="1" applyAlignment="1">
      <alignment horizontal="center"/>
    </xf>
    <xf numFmtId="0" fontId="4" fillId="5" borderId="6" xfId="0" applyFont="1" applyFill="1" applyBorder="1" applyAlignment="1">
      <alignment horizontal="center"/>
    </xf>
    <xf numFmtId="0" fontId="4" fillId="5" borderId="7" xfId="0" applyFont="1" applyFill="1" applyBorder="1" applyAlignment="1">
      <alignment horizontal="center"/>
    </xf>
    <xf numFmtId="0" fontId="4" fillId="5" borderId="5" xfId="0" applyFont="1" applyFill="1" applyBorder="1" applyAlignment="1">
      <alignment horizontal="center"/>
    </xf>
    <xf numFmtId="0" fontId="4" fillId="5" borderId="2" xfId="0" applyFont="1" applyFill="1" applyBorder="1" applyAlignment="1">
      <alignment horizontal="center"/>
    </xf>
    <xf numFmtId="0" fontId="4" fillId="5" borderId="9" xfId="0" applyFont="1" applyFill="1" applyBorder="1" applyAlignment="1">
      <alignment horizontal="center"/>
    </xf>
    <xf numFmtId="0" fontId="4" fillId="4" borderId="5" xfId="0" applyFont="1" applyFill="1" applyBorder="1" applyAlignment="1">
      <alignment horizontal="center"/>
    </xf>
    <xf numFmtId="0" fontId="4" fillId="4" borderId="2" xfId="0" applyFont="1" applyFill="1" applyBorder="1" applyAlignment="1">
      <alignment horizontal="center"/>
    </xf>
    <xf numFmtId="0" fontId="4" fillId="4" borderId="9" xfId="0" applyFont="1" applyFill="1" applyBorder="1" applyAlignment="1">
      <alignment horizontal="center"/>
    </xf>
    <xf numFmtId="0" fontId="4" fillId="4" borderId="4" xfId="0" applyFont="1" applyFill="1" applyBorder="1" applyAlignment="1">
      <alignment horizontal="center"/>
    </xf>
    <xf numFmtId="0" fontId="4" fillId="4" borderId="6" xfId="0" applyFont="1" applyFill="1" applyBorder="1" applyAlignment="1">
      <alignment horizontal="center"/>
    </xf>
    <xf numFmtId="0" fontId="4" fillId="4" borderId="7" xfId="0" applyFont="1" applyFill="1" applyBorder="1" applyAlignment="1">
      <alignment horizontal="center"/>
    </xf>
    <xf numFmtId="0" fontId="0" fillId="0" borderId="3" xfId="0" applyBorder="1" applyAlignment="1">
      <alignment horizontal="center"/>
    </xf>
    <xf numFmtId="0" fontId="4" fillId="3" borderId="4" xfId="0" applyFont="1" applyFill="1" applyBorder="1" applyAlignment="1">
      <alignment horizontal="center"/>
    </xf>
    <xf numFmtId="0" fontId="4" fillId="3" borderId="6" xfId="0" applyFont="1" applyFill="1" applyBorder="1" applyAlignment="1">
      <alignment horizontal="center"/>
    </xf>
    <xf numFmtId="0" fontId="4" fillId="3" borderId="7" xfId="0" applyFont="1" applyFill="1" applyBorder="1" applyAlignment="1">
      <alignment horizontal="center"/>
    </xf>
    <xf numFmtId="0" fontId="4" fillId="3" borderId="10" xfId="0" applyFont="1" applyFill="1" applyBorder="1" applyAlignment="1">
      <alignment horizontal="center"/>
    </xf>
    <xf numFmtId="0" fontId="4" fillId="3" borderId="0" xfId="0" applyFont="1" applyFill="1" applyAlignment="1">
      <alignment horizontal="center"/>
    </xf>
    <xf numFmtId="0" fontId="4" fillId="3" borderId="2" xfId="0" applyFont="1" applyFill="1" applyBorder="1" applyAlignment="1">
      <alignment horizontal="center"/>
    </xf>
    <xf numFmtId="0" fontId="4" fillId="3" borderId="5" xfId="0" applyFont="1" applyFill="1" applyBorder="1" applyAlignment="1">
      <alignment horizontal="center"/>
    </xf>
    <xf numFmtId="0" fontId="4" fillId="3" borderId="17" xfId="0" applyFont="1" applyFill="1" applyBorder="1" applyAlignment="1">
      <alignment horizontal="center"/>
    </xf>
    <xf numFmtId="0" fontId="2" fillId="2" borderId="0" xfId="1" applyAlignment="1">
      <alignment wrapText="1"/>
    </xf>
    <xf numFmtId="0" fontId="1" fillId="0" borderId="0" xfId="1" applyFont="1" applyFill="1" applyAlignment="1">
      <alignment horizontal="center" vertical="center" wrapText="1"/>
    </xf>
    <xf numFmtId="0" fontId="5" fillId="0" borderId="0" xfId="1" applyFont="1" applyFill="1" applyAlignment="1">
      <alignment horizontal="center" vertical="center" wrapText="1"/>
    </xf>
    <xf numFmtId="0" fontId="1" fillId="0" borderId="0" xfId="1" applyFont="1" applyFill="1" applyAlignment="1">
      <alignment horizontal="center" vertical="center"/>
    </xf>
    <xf numFmtId="0" fontId="5" fillId="0" borderId="0" xfId="1" applyFont="1" applyFill="1" applyAlignment="1">
      <alignment horizontal="center" vertical="center"/>
    </xf>
    <xf numFmtId="9" fontId="9" fillId="14" borderId="0" xfId="4" applyNumberFormat="1" applyAlignment="1">
      <alignment horizontal="center" vertical="center" wrapText="1"/>
    </xf>
    <xf numFmtId="0" fontId="9" fillId="14" borderId="0" xfId="4" applyAlignment="1">
      <alignment horizontal="center" vertical="center" wrapText="1"/>
    </xf>
    <xf numFmtId="9" fontId="10" fillId="15" borderId="0" xfId="5" applyNumberFormat="1" applyAlignment="1">
      <alignment horizontal="center" vertical="center" wrapText="1"/>
    </xf>
    <xf numFmtId="0" fontId="10" fillId="15" borderId="0" xfId="5" applyAlignment="1">
      <alignment horizontal="center" vertical="center" wrapText="1"/>
    </xf>
    <xf numFmtId="9" fontId="2" fillId="2" borderId="0" xfId="1" applyNumberFormat="1"/>
    <xf numFmtId="0" fontId="2" fillId="2" borderId="0" xfId="1"/>
    <xf numFmtId="0" fontId="0" fillId="0" borderId="0" xfId="0" applyAlignment="1">
      <alignment horizontal="left" vertical="center" wrapText="1"/>
    </xf>
    <xf numFmtId="0" fontId="8" fillId="0" borderId="0" xfId="0" applyFont="1" applyAlignment="1">
      <alignment horizontal="center"/>
    </xf>
    <xf numFmtId="0" fontId="0" fillId="0" borderId="0" xfId="0"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4" fillId="3" borderId="9" xfId="0" applyFont="1" applyFill="1" applyBorder="1" applyAlignment="1">
      <alignment horizontal="center"/>
    </xf>
  </cellXfs>
  <cellStyles count="6">
    <cellStyle name="Accent6" xfId="1" builtinId="49"/>
    <cellStyle name="Bad" xfId="4" builtinId="27"/>
    <cellStyle name="Hyperlink" xfId="2" builtinId="8"/>
    <cellStyle name="Neutral" xfId="5" builtinId="28"/>
    <cellStyle name="Normal" xfId="0" builtinId="0"/>
    <cellStyle name="Percent" xfId="3" builtinId="5"/>
  </cellStyles>
  <dxfs count="82">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27"/>
  <sheetViews>
    <sheetView tabSelected="1" zoomScale="130" workbookViewId="0">
      <selection activeCell="A5" sqref="A5:XFD14"/>
    </sheetView>
  </sheetViews>
  <sheetFormatPr defaultColWidth="8.77734375" defaultRowHeight="14.4" x14ac:dyDescent="0.3"/>
  <cols>
    <col min="2" max="2" width="15.44140625" bestFit="1" customWidth="1"/>
    <col min="3" max="3" width="17.109375" bestFit="1" customWidth="1"/>
    <col min="4" max="4" width="20.33203125" bestFit="1" customWidth="1"/>
    <col min="5" max="5" width="9.109375" style="1" bestFit="1"/>
    <col min="6" max="6" width="9.44140625" style="1" bestFit="1" customWidth="1"/>
    <col min="7" max="10" width="9.109375" style="1" bestFit="1"/>
  </cols>
  <sheetData>
    <row r="2" spans="2:10" x14ac:dyDescent="0.3">
      <c r="B2" s="2" t="s">
        <v>0</v>
      </c>
      <c r="C2" s="3">
        <v>2020</v>
      </c>
      <c r="D2" s="4" t="s">
        <v>1</v>
      </c>
      <c r="E2" s="87" t="s">
        <v>2</v>
      </c>
      <c r="F2" s="87"/>
    </row>
    <row r="3" spans="2:10" x14ac:dyDescent="0.3">
      <c r="B3" s="2" t="s">
        <v>3</v>
      </c>
      <c r="C3" s="56" t="s">
        <v>97</v>
      </c>
      <c r="D3" s="4" t="s">
        <v>4</v>
      </c>
      <c r="E3" s="87" t="s">
        <v>101</v>
      </c>
      <c r="F3" s="87"/>
      <c r="G3" s="4" t="s">
        <v>5</v>
      </c>
      <c r="H3" s="87" t="s">
        <v>102</v>
      </c>
      <c r="I3" s="87"/>
    </row>
    <row r="4" spans="2:10" x14ac:dyDescent="0.3">
      <c r="B4" s="5"/>
      <c r="C4" s="1"/>
      <c r="D4" s="5"/>
    </row>
    <row r="5" spans="2:10" x14ac:dyDescent="0.3">
      <c r="B5" s="6"/>
      <c r="C5" s="6"/>
      <c r="D5" s="6"/>
    </row>
    <row r="6" spans="2:10" x14ac:dyDescent="0.3">
      <c r="B6" s="84" t="s">
        <v>6</v>
      </c>
      <c r="C6" s="85"/>
      <c r="D6" s="85"/>
      <c r="E6" s="85"/>
      <c r="F6" s="85"/>
      <c r="G6" s="85"/>
      <c r="H6" s="85"/>
      <c r="I6" s="85"/>
      <c r="J6" s="86"/>
    </row>
    <row r="7" spans="2:10" x14ac:dyDescent="0.3">
      <c r="B7" s="10" t="s">
        <v>1</v>
      </c>
      <c r="C7" s="81" t="s">
        <v>7</v>
      </c>
      <c r="D7" s="81"/>
      <c r="E7" s="81"/>
      <c r="F7" s="82" t="s">
        <v>8</v>
      </c>
      <c r="G7" s="81"/>
      <c r="H7" s="81"/>
      <c r="I7" s="81"/>
      <c r="J7" s="83"/>
    </row>
    <row r="8" spans="2:10" ht="60" customHeight="1" x14ac:dyDescent="0.3">
      <c r="B8" s="11" t="s">
        <v>9</v>
      </c>
      <c r="C8" s="72" t="s">
        <v>95</v>
      </c>
      <c r="D8" s="73"/>
      <c r="E8" s="74"/>
      <c r="F8" s="72" t="s">
        <v>96</v>
      </c>
      <c r="G8" s="73"/>
      <c r="H8" s="73"/>
      <c r="I8" s="73"/>
      <c r="J8" s="74"/>
    </row>
    <row r="9" spans="2:10" ht="60" customHeight="1" x14ac:dyDescent="0.3">
      <c r="B9" s="11" t="s">
        <v>10</v>
      </c>
      <c r="C9" s="72" t="s">
        <v>95</v>
      </c>
      <c r="D9" s="73"/>
      <c r="E9" s="74"/>
      <c r="F9" s="57"/>
      <c r="G9" s="58"/>
      <c r="H9" s="58"/>
      <c r="I9" s="58"/>
      <c r="J9" s="59"/>
    </row>
    <row r="10" spans="2:10" x14ac:dyDescent="0.3">
      <c r="B10" s="6"/>
      <c r="C10" s="1"/>
      <c r="D10" s="1"/>
    </row>
    <row r="11" spans="2:10" x14ac:dyDescent="0.3">
      <c r="B11" s="6"/>
      <c r="C11" s="1"/>
      <c r="D11" s="1"/>
    </row>
    <row r="12" spans="2:10" x14ac:dyDescent="0.3">
      <c r="B12" s="75" t="s">
        <v>11</v>
      </c>
      <c r="C12" s="76"/>
      <c r="D12" s="76"/>
      <c r="E12" s="76"/>
      <c r="F12" s="76"/>
      <c r="G12" s="76"/>
      <c r="H12" s="76"/>
      <c r="I12" s="76"/>
      <c r="J12" s="77"/>
    </row>
    <row r="13" spans="2:10" x14ac:dyDescent="0.3">
      <c r="B13" s="12" t="s">
        <v>12</v>
      </c>
      <c r="C13" s="78" t="s">
        <v>13</v>
      </c>
      <c r="D13" s="78"/>
      <c r="E13" s="78"/>
      <c r="F13" s="79" t="s">
        <v>14</v>
      </c>
      <c r="G13" s="78"/>
      <c r="H13" s="78"/>
      <c r="I13" s="78"/>
      <c r="J13" s="80"/>
    </row>
    <row r="14" spans="2:10" ht="60" customHeight="1" x14ac:dyDescent="0.3">
      <c r="B14" s="11" t="s">
        <v>15</v>
      </c>
      <c r="C14" s="57"/>
      <c r="D14" s="58"/>
      <c r="E14" s="59"/>
      <c r="F14" s="57"/>
      <c r="G14" s="58"/>
      <c r="H14" s="58"/>
      <c r="I14" s="58"/>
      <c r="J14" s="59"/>
    </row>
    <row r="15" spans="2:10" ht="60" customHeight="1" x14ac:dyDescent="0.3">
      <c r="B15" s="11" t="s">
        <v>16</v>
      </c>
      <c r="C15" s="57"/>
      <c r="D15" s="58"/>
      <c r="E15" s="59"/>
      <c r="F15" s="57"/>
      <c r="G15" s="58"/>
      <c r="H15" s="58"/>
      <c r="I15" s="58"/>
      <c r="J15" s="59"/>
    </row>
    <row r="16" spans="2:10" x14ac:dyDescent="0.3">
      <c r="B16" s="6"/>
      <c r="C16" s="6"/>
      <c r="D16" s="6"/>
    </row>
    <row r="18" spans="2:10" x14ac:dyDescent="0.3">
      <c r="B18" s="69" t="s">
        <v>17</v>
      </c>
      <c r="C18" s="70"/>
      <c r="D18" s="70"/>
      <c r="E18" s="70"/>
      <c r="F18" s="70"/>
      <c r="G18" s="70"/>
      <c r="H18" s="70"/>
      <c r="I18" s="70"/>
      <c r="J18" s="71"/>
    </row>
    <row r="19" spans="2:10" x14ac:dyDescent="0.3">
      <c r="B19" s="13" t="s">
        <v>18</v>
      </c>
      <c r="C19" s="66" t="s">
        <v>19</v>
      </c>
      <c r="D19" s="66"/>
      <c r="E19" s="66"/>
      <c r="F19" s="67" t="s">
        <v>20</v>
      </c>
      <c r="G19" s="66"/>
      <c r="H19" s="66"/>
      <c r="I19" s="66"/>
      <c r="J19" s="68"/>
    </row>
    <row r="20" spans="2:10" ht="60" customHeight="1" x14ac:dyDescent="0.3">
      <c r="B20" s="11"/>
      <c r="C20" s="57"/>
      <c r="D20" s="58"/>
      <c r="E20" s="59"/>
      <c r="F20" s="57"/>
      <c r="G20" s="58"/>
      <c r="H20" s="58"/>
      <c r="I20" s="58"/>
      <c r="J20" s="59"/>
    </row>
    <row r="21" spans="2:10" ht="60" customHeight="1" x14ac:dyDescent="0.3">
      <c r="B21" s="11"/>
      <c r="C21" s="57"/>
      <c r="D21" s="58"/>
      <c r="E21" s="59"/>
      <c r="F21" s="57"/>
      <c r="G21" s="58"/>
      <c r="H21" s="58"/>
      <c r="I21" s="58"/>
      <c r="J21" s="59"/>
    </row>
    <row r="24" spans="2:10" x14ac:dyDescent="0.3">
      <c r="B24" s="60" t="s">
        <v>21</v>
      </c>
      <c r="C24" s="61"/>
      <c r="D24" s="61"/>
      <c r="E24" s="61"/>
      <c r="F24" s="61"/>
      <c r="G24" s="61"/>
      <c r="H24" s="61"/>
      <c r="I24" s="61"/>
      <c r="J24" s="62"/>
    </row>
    <row r="25" spans="2:10" x14ac:dyDescent="0.3">
      <c r="B25" s="14" t="s">
        <v>18</v>
      </c>
      <c r="C25" s="63" t="s">
        <v>19</v>
      </c>
      <c r="D25" s="63"/>
      <c r="E25" s="63"/>
      <c r="F25" s="64" t="s">
        <v>20</v>
      </c>
      <c r="G25" s="63"/>
      <c r="H25" s="63"/>
      <c r="I25" s="63"/>
      <c r="J25" s="65"/>
    </row>
    <row r="26" spans="2:10" ht="60" customHeight="1" x14ac:dyDescent="0.3">
      <c r="B26" s="11"/>
      <c r="C26" s="57"/>
      <c r="D26" s="58"/>
      <c r="E26" s="59"/>
      <c r="F26" s="57"/>
      <c r="G26" s="58"/>
      <c r="H26" s="58"/>
      <c r="I26" s="58"/>
      <c r="J26" s="59"/>
    </row>
    <row r="27" spans="2:10" ht="60" customHeight="1" x14ac:dyDescent="0.3">
      <c r="B27" s="11"/>
      <c r="C27" s="57"/>
      <c r="D27" s="58"/>
      <c r="E27" s="59"/>
      <c r="F27" s="57"/>
      <c r="G27" s="58"/>
      <c r="H27" s="58"/>
      <c r="I27" s="58"/>
      <c r="J27" s="59"/>
    </row>
  </sheetData>
  <mergeCells count="31">
    <mergeCell ref="E2:F2"/>
    <mergeCell ref="E3:F3"/>
    <mergeCell ref="H3:I3"/>
    <mergeCell ref="C7:E7"/>
    <mergeCell ref="F7:J7"/>
    <mergeCell ref="B6:J6"/>
    <mergeCell ref="C8:E8"/>
    <mergeCell ref="F8:J8"/>
    <mergeCell ref="C9:E9"/>
    <mergeCell ref="F9:J9"/>
    <mergeCell ref="B12:J12"/>
    <mergeCell ref="C13:E13"/>
    <mergeCell ref="F13:J13"/>
    <mergeCell ref="C14:E14"/>
    <mergeCell ref="F14:J14"/>
    <mergeCell ref="C15:E15"/>
    <mergeCell ref="F15:J15"/>
    <mergeCell ref="B18:J18"/>
    <mergeCell ref="C19:E19"/>
    <mergeCell ref="F19:J19"/>
    <mergeCell ref="C20:E20"/>
    <mergeCell ref="F20:J20"/>
    <mergeCell ref="C21:E21"/>
    <mergeCell ref="F21:J21"/>
    <mergeCell ref="C27:E27"/>
    <mergeCell ref="F27:J27"/>
    <mergeCell ref="B24:J24"/>
    <mergeCell ref="C25:E25"/>
    <mergeCell ref="F25:J25"/>
    <mergeCell ref="C26:E26"/>
    <mergeCell ref="F26:J26"/>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33"/>
  <sheetViews>
    <sheetView topLeftCell="C15" zoomScale="130" workbookViewId="0">
      <selection activeCell="F16" sqref="F16"/>
    </sheetView>
  </sheetViews>
  <sheetFormatPr defaultColWidth="8.77734375" defaultRowHeight="14.4" x14ac:dyDescent="0.3"/>
  <cols>
    <col min="1" max="1" width="4.109375" bestFit="1" customWidth="1"/>
    <col min="3" max="3" width="10.6640625" bestFit="1" customWidth="1"/>
    <col min="6" max="6" width="10.44140625" bestFit="1" customWidth="1"/>
    <col min="8" max="8" width="67.109375" bestFit="1" customWidth="1"/>
    <col min="9" max="9" width="10.109375" bestFit="1" customWidth="1"/>
    <col min="16" max="16" width="17.44140625" customWidth="1"/>
    <col min="17" max="17" width="20.44140625" bestFit="1" customWidth="1"/>
    <col min="18" max="18" width="6.6640625" bestFit="1" customWidth="1"/>
    <col min="19" max="19" width="11.109375" bestFit="1" customWidth="1"/>
    <col min="20" max="20" width="7.44140625" bestFit="1" customWidth="1"/>
  </cols>
  <sheetData>
    <row r="2" spans="2:20" x14ac:dyDescent="0.3">
      <c r="B2" s="91" t="s">
        <v>22</v>
      </c>
      <c r="C2" s="92"/>
      <c r="D2" s="92"/>
      <c r="E2" s="92"/>
      <c r="F2" s="92"/>
      <c r="G2" s="92"/>
      <c r="H2" s="92"/>
      <c r="I2" s="92"/>
      <c r="J2" s="92"/>
      <c r="K2" s="92"/>
      <c r="L2" s="92"/>
      <c r="M2" s="92"/>
      <c r="N2" s="92"/>
      <c r="O2" s="92"/>
      <c r="P2" s="92"/>
      <c r="Q2" s="6"/>
      <c r="R2" s="93" t="s">
        <v>23</v>
      </c>
      <c r="S2" s="94"/>
      <c r="T2" s="95"/>
    </row>
    <row r="3" spans="2:20" x14ac:dyDescent="0.3">
      <c r="B3" s="7" t="s">
        <v>24</v>
      </c>
      <c r="C3" s="8" t="s">
        <v>25</v>
      </c>
      <c r="D3" s="9" t="s">
        <v>26</v>
      </c>
      <c r="E3" s="4" t="s">
        <v>27</v>
      </c>
      <c r="F3" s="4" t="s">
        <v>28</v>
      </c>
      <c r="G3" s="7" t="s">
        <v>29</v>
      </c>
      <c r="H3" s="17" t="s">
        <v>30</v>
      </c>
      <c r="I3" s="88" t="s">
        <v>31</v>
      </c>
      <c r="J3" s="89"/>
      <c r="K3" s="89"/>
      <c r="L3" s="89"/>
      <c r="M3" s="89"/>
      <c r="N3" s="89"/>
      <c r="O3" s="89"/>
      <c r="P3" s="90"/>
      <c r="Q3" s="6"/>
      <c r="R3" s="18" t="s">
        <v>32</v>
      </c>
      <c r="S3" s="18" t="s">
        <v>30</v>
      </c>
      <c r="T3" s="2" t="s">
        <v>33</v>
      </c>
    </row>
    <row r="4" spans="2:20" ht="48" customHeight="1" x14ac:dyDescent="0.3">
      <c r="B4" s="19">
        <v>2</v>
      </c>
      <c r="C4" s="20">
        <v>10</v>
      </c>
      <c r="D4" s="21"/>
      <c r="E4" s="22">
        <v>0.05</v>
      </c>
      <c r="F4" s="23"/>
      <c r="G4" s="24" t="str">
        <f t="shared" ref="G4:G17" si="0">_xlfn.IFS(ISBLANK(F4), "AWI", D4&lt;=F4,"MOK",(D4-E4)&lt;=F4,"MCT",D4&gt;F4,"MFL")</f>
        <v>AWI</v>
      </c>
      <c r="H4" s="25" t="s">
        <v>34</v>
      </c>
      <c r="I4" s="96" t="s">
        <v>86</v>
      </c>
      <c r="J4" s="96"/>
      <c r="K4" s="96"/>
      <c r="L4" s="96"/>
      <c r="M4" s="96"/>
      <c r="N4" s="96"/>
      <c r="O4" s="96"/>
      <c r="P4" s="96"/>
      <c r="Q4" s="6"/>
      <c r="R4" s="26"/>
      <c r="S4" s="27" t="s">
        <v>35</v>
      </c>
      <c r="T4" s="28" t="s">
        <v>36</v>
      </c>
    </row>
    <row r="5" spans="2:20" ht="48" customHeight="1" x14ac:dyDescent="0.3">
      <c r="B5" s="19">
        <v>2</v>
      </c>
      <c r="C5" s="20">
        <v>11</v>
      </c>
      <c r="D5" s="29" t="s">
        <v>37</v>
      </c>
      <c r="E5" s="23">
        <v>0.05</v>
      </c>
      <c r="F5" s="23"/>
      <c r="G5" s="24" t="str">
        <f t="shared" si="0"/>
        <v>AWI</v>
      </c>
      <c r="H5" s="30" t="s">
        <v>38</v>
      </c>
      <c r="I5" s="96" t="s">
        <v>87</v>
      </c>
      <c r="J5" s="96"/>
      <c r="K5" s="96"/>
      <c r="L5" s="96"/>
      <c r="M5" s="96"/>
      <c r="N5" s="96"/>
      <c r="O5" s="96"/>
      <c r="P5" s="96"/>
      <c r="Q5" s="31"/>
      <c r="R5" s="32"/>
      <c r="S5" s="27" t="s">
        <v>39</v>
      </c>
      <c r="T5" s="28" t="s">
        <v>40</v>
      </c>
    </row>
    <row r="6" spans="2:20" ht="48" customHeight="1" x14ac:dyDescent="0.3">
      <c r="B6" s="19">
        <v>2</v>
      </c>
      <c r="C6" s="20">
        <v>12</v>
      </c>
      <c r="D6" s="33">
        <v>0.7</v>
      </c>
      <c r="E6" s="23">
        <v>0.05</v>
      </c>
      <c r="F6" s="23">
        <v>0.46</v>
      </c>
      <c r="G6" s="24" t="str">
        <f t="shared" si="0"/>
        <v>MFL</v>
      </c>
      <c r="H6" s="30" t="s">
        <v>41</v>
      </c>
      <c r="I6" s="101" t="s">
        <v>88</v>
      </c>
      <c r="J6" s="102"/>
      <c r="K6" s="102"/>
      <c r="L6" s="102"/>
      <c r="M6" s="102"/>
      <c r="N6" s="102"/>
      <c r="O6" s="102"/>
      <c r="P6" s="102"/>
      <c r="Q6" s="31"/>
      <c r="R6" s="34"/>
      <c r="S6" s="27" t="s">
        <v>42</v>
      </c>
      <c r="T6" s="28" t="s">
        <v>43</v>
      </c>
    </row>
    <row r="7" spans="2:20" ht="48" customHeight="1" x14ac:dyDescent="0.3">
      <c r="B7" s="19">
        <v>2</v>
      </c>
      <c r="C7" s="20">
        <v>13</v>
      </c>
      <c r="D7" s="33">
        <v>0.1</v>
      </c>
      <c r="E7" s="23">
        <v>0.05</v>
      </c>
      <c r="F7" s="23">
        <v>0.28999999999999998</v>
      </c>
      <c r="G7" s="24" t="str">
        <f t="shared" si="0"/>
        <v>MOK</v>
      </c>
      <c r="H7" s="30" t="s">
        <v>44</v>
      </c>
      <c r="I7" s="103" t="s">
        <v>89</v>
      </c>
      <c r="J7" s="104"/>
      <c r="K7" s="104"/>
      <c r="L7" s="104"/>
      <c r="M7" s="104"/>
      <c r="N7" s="104"/>
      <c r="O7" s="104"/>
      <c r="P7" s="104"/>
      <c r="Q7" s="31"/>
      <c r="R7" s="35"/>
      <c r="S7" s="27" t="s">
        <v>45</v>
      </c>
      <c r="T7" s="28" t="s">
        <v>46</v>
      </c>
    </row>
    <row r="8" spans="2:20" ht="48" customHeight="1" x14ac:dyDescent="0.3">
      <c r="B8" s="19">
        <v>2</v>
      </c>
      <c r="C8" s="20">
        <v>14</v>
      </c>
      <c r="D8" s="33">
        <v>0.97</v>
      </c>
      <c r="E8" s="23">
        <v>0.05</v>
      </c>
      <c r="F8" s="23">
        <v>0.99</v>
      </c>
      <c r="G8" s="24" t="str">
        <f t="shared" si="0"/>
        <v>MOK</v>
      </c>
      <c r="H8" s="30" t="s">
        <v>47</v>
      </c>
      <c r="I8" s="105" t="s">
        <v>100</v>
      </c>
      <c r="J8" s="106"/>
      <c r="K8" s="106"/>
      <c r="L8" s="106"/>
      <c r="M8" s="106"/>
      <c r="N8" s="106"/>
      <c r="O8" s="106"/>
      <c r="P8" s="106"/>
      <c r="Q8" s="6"/>
      <c r="R8" s="6"/>
      <c r="S8" s="6"/>
      <c r="T8" s="6"/>
    </row>
    <row r="9" spans="2:20" ht="64.5" customHeight="1" x14ac:dyDescent="0.3">
      <c r="B9" s="19">
        <v>2</v>
      </c>
      <c r="C9" s="20">
        <v>15</v>
      </c>
      <c r="D9" s="33">
        <v>0.05</v>
      </c>
      <c r="E9" s="23">
        <v>0.05</v>
      </c>
      <c r="F9" s="23"/>
      <c r="G9" s="24" t="str">
        <f t="shared" si="0"/>
        <v>AWI</v>
      </c>
      <c r="H9" s="36" t="s">
        <v>48</v>
      </c>
      <c r="I9" s="107" t="s">
        <v>49</v>
      </c>
      <c r="J9" s="107"/>
      <c r="K9" s="107"/>
      <c r="L9" s="107"/>
      <c r="M9" s="107"/>
      <c r="N9" s="107"/>
      <c r="O9" s="107"/>
      <c r="P9" s="107"/>
      <c r="Q9" s="6"/>
      <c r="R9" s="6"/>
      <c r="S9" s="6"/>
      <c r="T9" s="6"/>
    </row>
    <row r="10" spans="2:20" ht="48" customHeight="1" x14ac:dyDescent="0.3">
      <c r="B10" s="19">
        <v>2</v>
      </c>
      <c r="C10" s="20">
        <v>16</v>
      </c>
      <c r="D10" s="33">
        <v>0</v>
      </c>
      <c r="E10" s="23">
        <v>0.01</v>
      </c>
      <c r="F10" s="23">
        <v>0</v>
      </c>
      <c r="G10" s="24" t="str">
        <f t="shared" si="0"/>
        <v>MOK</v>
      </c>
      <c r="H10" s="30" t="s">
        <v>50</v>
      </c>
      <c r="I10" s="100" t="s">
        <v>90</v>
      </c>
      <c r="J10" s="100"/>
      <c r="K10" s="100"/>
      <c r="L10" s="100"/>
      <c r="M10" s="100"/>
      <c r="N10" s="100"/>
      <c r="O10" s="100"/>
      <c r="P10" s="100"/>
      <c r="Q10" s="6"/>
      <c r="R10" s="6"/>
      <c r="S10" s="6"/>
      <c r="T10" s="6"/>
    </row>
    <row r="11" spans="2:20" ht="48" customHeight="1" x14ac:dyDescent="0.3">
      <c r="B11" s="19">
        <v>2</v>
      </c>
      <c r="C11" s="20">
        <v>17</v>
      </c>
      <c r="D11" s="33"/>
      <c r="E11" s="23">
        <v>0.05</v>
      </c>
      <c r="F11" s="23"/>
      <c r="G11" s="24" t="str">
        <f t="shared" ref="G11:G12" si="1">_xlfn.IFS(ISBLANK(F11), "AWI", D11&lt;=F11,"MOK",(D11-E11)&lt;=F11,"MCT",D11&gt;F11,"MFL")</f>
        <v>AWI</v>
      </c>
      <c r="H11" s="30" t="s">
        <v>51</v>
      </c>
      <c r="I11" s="108" t="s">
        <v>94</v>
      </c>
      <c r="J11" s="108"/>
      <c r="K11" s="108"/>
      <c r="L11" s="108"/>
      <c r="M11" s="108"/>
      <c r="N11" s="108"/>
      <c r="O11" s="108"/>
      <c r="P11" s="108"/>
      <c r="Q11" s="31"/>
      <c r="R11" s="6"/>
      <c r="S11" s="6"/>
      <c r="T11" s="6"/>
    </row>
    <row r="12" spans="2:20" ht="48" customHeight="1" x14ac:dyDescent="0.3">
      <c r="B12" s="19">
        <v>2</v>
      </c>
      <c r="C12" s="20">
        <v>18</v>
      </c>
      <c r="D12" s="33">
        <v>0.8</v>
      </c>
      <c r="E12" s="23">
        <v>0.05</v>
      </c>
      <c r="F12" s="23">
        <v>0.99</v>
      </c>
      <c r="G12" s="24" t="str">
        <f t="shared" si="1"/>
        <v>MOK</v>
      </c>
      <c r="H12" s="30" t="s">
        <v>52</v>
      </c>
      <c r="I12" s="97" t="s">
        <v>98</v>
      </c>
      <c r="J12" s="98"/>
      <c r="K12" s="98"/>
      <c r="L12" s="98"/>
      <c r="M12" s="98"/>
      <c r="N12" s="98"/>
      <c r="O12" s="98"/>
      <c r="P12" s="98"/>
      <c r="Q12" s="6"/>
      <c r="R12" s="6"/>
      <c r="S12" s="6"/>
      <c r="T12" s="6"/>
    </row>
    <row r="13" spans="2:20" ht="48" customHeight="1" x14ac:dyDescent="0.3">
      <c r="B13" s="19">
        <v>2</v>
      </c>
      <c r="C13" s="20">
        <v>19</v>
      </c>
      <c r="D13" s="33">
        <v>0.8</v>
      </c>
      <c r="E13" s="23">
        <v>0.05</v>
      </c>
      <c r="F13" s="23">
        <v>0.99</v>
      </c>
      <c r="G13" s="24" t="str">
        <f t="shared" si="0"/>
        <v>MOK</v>
      </c>
      <c r="H13" s="30" t="s">
        <v>53</v>
      </c>
      <c r="I13" s="97" t="s">
        <v>99</v>
      </c>
      <c r="J13" s="98"/>
      <c r="K13" s="98"/>
      <c r="L13" s="98"/>
      <c r="M13" s="98"/>
      <c r="N13" s="98"/>
      <c r="O13" s="98"/>
      <c r="P13" s="98"/>
      <c r="Q13" s="6"/>
      <c r="R13" s="6"/>
      <c r="S13" s="6"/>
      <c r="T13" s="6"/>
    </row>
    <row r="14" spans="2:20" ht="48" customHeight="1" x14ac:dyDescent="0.3">
      <c r="B14" s="19">
        <v>2</v>
      </c>
      <c r="C14" s="20">
        <v>20</v>
      </c>
      <c r="D14" s="33">
        <v>0</v>
      </c>
      <c r="E14" s="23">
        <v>0.05</v>
      </c>
      <c r="F14" s="23">
        <v>0</v>
      </c>
      <c r="G14" s="24" t="str">
        <f t="shared" si="0"/>
        <v>MOK</v>
      </c>
      <c r="H14" s="30" t="s">
        <v>54</v>
      </c>
      <c r="I14" s="99" t="s">
        <v>90</v>
      </c>
      <c r="J14" s="100"/>
      <c r="K14" s="100"/>
      <c r="L14" s="100"/>
      <c r="M14" s="100"/>
      <c r="N14" s="100"/>
      <c r="O14" s="100"/>
      <c r="P14" s="100"/>
      <c r="Q14" s="6"/>
      <c r="R14" s="6"/>
      <c r="S14" s="6"/>
      <c r="T14" s="6"/>
    </row>
    <row r="15" spans="2:20" ht="48" customHeight="1" x14ac:dyDescent="0.3">
      <c r="B15" s="19">
        <v>2</v>
      </c>
      <c r="C15" s="20">
        <v>21</v>
      </c>
      <c r="D15" s="33">
        <v>0.3</v>
      </c>
      <c r="E15" s="23">
        <v>0.05</v>
      </c>
      <c r="F15" s="23">
        <v>0.25</v>
      </c>
      <c r="G15" s="24" t="str">
        <f t="shared" ref="G15:G16" si="2">_xlfn.IFS(ISBLANK(F15), "AWI", D15&lt;=F15,"MOK",(D15-E15)&lt;=F15,"MCT",D15&gt;F15,"MFL")</f>
        <v>MCT</v>
      </c>
      <c r="H15" s="30" t="s">
        <v>55</v>
      </c>
      <c r="I15" s="96" t="s">
        <v>91</v>
      </c>
      <c r="J15" s="96"/>
      <c r="K15" s="96"/>
      <c r="L15" s="96"/>
      <c r="M15" s="96"/>
      <c r="N15" s="96"/>
      <c r="O15" s="96"/>
      <c r="P15" s="96"/>
      <c r="Q15" s="6"/>
      <c r="R15" s="6"/>
      <c r="S15" s="6"/>
      <c r="T15" s="6"/>
    </row>
    <row r="16" spans="2:20" ht="48" customHeight="1" x14ac:dyDescent="0.3">
      <c r="B16" s="19">
        <v>2</v>
      </c>
      <c r="C16" s="20">
        <v>22</v>
      </c>
      <c r="D16" s="33">
        <v>0.2</v>
      </c>
      <c r="E16" s="23">
        <v>0.05</v>
      </c>
      <c r="F16" s="23">
        <v>0.15</v>
      </c>
      <c r="G16" s="24" t="str">
        <f t="shared" si="2"/>
        <v>MCT</v>
      </c>
      <c r="H16" s="30" t="s">
        <v>56</v>
      </c>
      <c r="I16" s="109" t="s">
        <v>92</v>
      </c>
      <c r="J16" s="109"/>
      <c r="K16" s="109"/>
      <c r="L16" s="109"/>
      <c r="M16" s="109"/>
      <c r="N16" s="109"/>
      <c r="O16" s="109"/>
      <c r="P16" s="109"/>
      <c r="Q16" s="6"/>
      <c r="R16" s="6"/>
      <c r="S16" s="6"/>
      <c r="T16" s="6"/>
    </row>
    <row r="17" spans="2:20" ht="48" customHeight="1" x14ac:dyDescent="0.3">
      <c r="B17" s="19">
        <v>2</v>
      </c>
      <c r="C17" s="20">
        <v>23</v>
      </c>
      <c r="D17" s="33">
        <v>0.05</v>
      </c>
      <c r="E17" s="23">
        <v>0.05</v>
      </c>
      <c r="F17" s="23">
        <v>4.7E-2</v>
      </c>
      <c r="G17" s="24" t="str">
        <f t="shared" si="0"/>
        <v>MCT</v>
      </c>
      <c r="H17" s="30" t="s">
        <v>57</v>
      </c>
      <c r="I17" s="100" t="s">
        <v>93</v>
      </c>
      <c r="J17" s="100"/>
      <c r="K17" s="100"/>
      <c r="L17" s="100"/>
      <c r="M17" s="100"/>
      <c r="N17" s="100"/>
      <c r="O17" s="100"/>
      <c r="P17" s="100"/>
      <c r="Q17" s="6"/>
      <c r="R17" s="6"/>
      <c r="S17" s="6"/>
      <c r="T17" s="6"/>
    </row>
    <row r="18" spans="2:20" ht="65.25" customHeight="1" x14ac:dyDescent="0.3">
      <c r="B18" s="37">
        <v>2</v>
      </c>
      <c r="C18" s="38">
        <v>24</v>
      </c>
      <c r="D18" s="39">
        <v>0.8</v>
      </c>
      <c r="E18" s="40">
        <v>0.05</v>
      </c>
      <c r="F18" s="40"/>
      <c r="G18" s="24" t="str">
        <f>_xlfn.IFS(ISBLANK(F18), "AWI", D18&lt;=F18,"MOK",(D18-E18)&lt;=F18,"MCT",D18&gt;F18,"MFL")</f>
        <v>AWI</v>
      </c>
      <c r="H18" s="41" t="s">
        <v>58</v>
      </c>
      <c r="I18" s="107" t="s">
        <v>49</v>
      </c>
      <c r="J18" s="107"/>
      <c r="K18" s="107"/>
      <c r="L18" s="107"/>
      <c r="M18" s="107"/>
      <c r="N18" s="107"/>
      <c r="O18" s="107"/>
      <c r="P18" s="107"/>
      <c r="Q18" s="6"/>
      <c r="R18" s="6"/>
      <c r="S18" s="6"/>
      <c r="T18" s="6"/>
    </row>
    <row r="19" spans="2:20" ht="48" customHeight="1" x14ac:dyDescent="0.3">
      <c r="B19" s="6"/>
      <c r="C19" s="1"/>
      <c r="D19" s="1"/>
      <c r="E19" s="1"/>
      <c r="F19" s="1"/>
      <c r="G19" s="1"/>
      <c r="H19" s="42"/>
      <c r="I19" s="42"/>
      <c r="J19" s="1"/>
      <c r="K19" s="1"/>
      <c r="L19" s="1"/>
      <c r="M19" s="1"/>
      <c r="N19" s="1"/>
      <c r="O19" s="6"/>
      <c r="P19" s="6"/>
      <c r="Q19" s="6"/>
      <c r="R19" s="6"/>
      <c r="S19" s="6"/>
      <c r="T19" s="6"/>
    </row>
    <row r="20" spans="2:20" ht="15" customHeight="1" x14ac:dyDescent="0.3">
      <c r="B20" s="93" t="s">
        <v>59</v>
      </c>
      <c r="C20" s="94"/>
      <c r="D20" s="94"/>
      <c r="E20" s="94"/>
      <c r="F20" s="94"/>
      <c r="G20" s="94"/>
      <c r="H20" s="94"/>
      <c r="I20" s="89"/>
      <c r="J20" s="89"/>
      <c r="K20" s="89"/>
      <c r="L20" s="89"/>
      <c r="M20" s="89"/>
      <c r="N20" s="89"/>
      <c r="O20" s="89"/>
      <c r="P20" s="90"/>
      <c r="Q20" s="6"/>
      <c r="R20" s="93" t="s">
        <v>60</v>
      </c>
      <c r="S20" s="94"/>
      <c r="T20" s="95"/>
    </row>
    <row r="21" spans="2:20" ht="15" customHeight="1" x14ac:dyDescent="0.3">
      <c r="B21" s="15" t="s">
        <v>24</v>
      </c>
      <c r="C21" s="15" t="s">
        <v>25</v>
      </c>
      <c r="D21" s="15" t="s">
        <v>26</v>
      </c>
      <c r="E21" s="15" t="s">
        <v>61</v>
      </c>
      <c r="F21" s="43" t="s">
        <v>62</v>
      </c>
      <c r="G21" s="16" t="s">
        <v>29</v>
      </c>
      <c r="H21" s="44" t="s">
        <v>30</v>
      </c>
      <c r="I21" s="88" t="s">
        <v>31</v>
      </c>
      <c r="J21" s="89"/>
      <c r="K21" s="89"/>
      <c r="L21" s="89"/>
      <c r="M21" s="89"/>
      <c r="N21" s="89"/>
      <c r="O21" s="89"/>
      <c r="P21" s="90"/>
      <c r="Q21" s="6"/>
      <c r="R21" s="18" t="s">
        <v>32</v>
      </c>
      <c r="S21" s="18" t="s">
        <v>30</v>
      </c>
      <c r="T21" s="2" t="s">
        <v>33</v>
      </c>
    </row>
    <row r="22" spans="2:20" ht="48" customHeight="1" x14ac:dyDescent="0.3">
      <c r="B22" s="45">
        <v>2</v>
      </c>
      <c r="C22" s="45">
        <v>5</v>
      </c>
      <c r="D22" s="46">
        <v>44166</v>
      </c>
      <c r="E22" s="46" t="s">
        <v>63</v>
      </c>
      <c r="F22" s="47"/>
      <c r="G22" s="24" t="str">
        <f t="shared" ref="G22:G33" si="3">_xlfn.IFS(ISBLANK(F22), "MSU", D22&gt;=F22,"MSA",D22&lt;F22,"MOD")</f>
        <v>MSU</v>
      </c>
      <c r="H22" s="48" t="s">
        <v>64</v>
      </c>
      <c r="I22" s="110"/>
      <c r="J22" s="111"/>
      <c r="K22" s="111"/>
      <c r="L22" s="111"/>
      <c r="M22" s="111"/>
      <c r="N22" s="111"/>
      <c r="O22" s="111"/>
      <c r="P22" s="112"/>
      <c r="Q22" s="6"/>
      <c r="R22" s="49"/>
      <c r="S22" s="50" t="s">
        <v>65</v>
      </c>
      <c r="T22" s="28" t="s">
        <v>66</v>
      </c>
    </row>
    <row r="23" spans="2:20" ht="48" customHeight="1" x14ac:dyDescent="0.3">
      <c r="B23" s="19">
        <v>2</v>
      </c>
      <c r="C23" s="19">
        <v>6</v>
      </c>
      <c r="D23" s="51">
        <v>44531</v>
      </c>
      <c r="E23" s="51" t="s">
        <v>63</v>
      </c>
      <c r="F23" s="19"/>
      <c r="G23" s="24" t="str">
        <f t="shared" si="3"/>
        <v>MSU</v>
      </c>
      <c r="H23" s="52" t="s">
        <v>64</v>
      </c>
      <c r="I23" s="113"/>
      <c r="J23" s="109"/>
      <c r="K23" s="109"/>
      <c r="L23" s="109"/>
      <c r="M23" s="109"/>
      <c r="N23" s="109"/>
      <c r="O23" s="109"/>
      <c r="P23" s="114"/>
      <c r="Q23" s="6"/>
      <c r="R23" s="32"/>
      <c r="S23" s="50" t="s">
        <v>67</v>
      </c>
      <c r="T23" s="28" t="s">
        <v>68</v>
      </c>
    </row>
    <row r="24" spans="2:20" ht="48" customHeight="1" x14ac:dyDescent="0.3">
      <c r="B24" s="19">
        <v>2</v>
      </c>
      <c r="C24" s="19">
        <v>7</v>
      </c>
      <c r="D24" s="51">
        <v>44896</v>
      </c>
      <c r="E24" s="51" t="s">
        <v>63</v>
      </c>
      <c r="F24" s="19"/>
      <c r="G24" s="24" t="str">
        <f t="shared" si="3"/>
        <v>MSU</v>
      </c>
      <c r="H24" s="52" t="s">
        <v>64</v>
      </c>
      <c r="I24" s="113"/>
      <c r="J24" s="109"/>
      <c r="K24" s="109"/>
      <c r="L24" s="109"/>
      <c r="M24" s="109"/>
      <c r="N24" s="109"/>
      <c r="O24" s="109"/>
      <c r="P24" s="114"/>
      <c r="Q24" s="6"/>
      <c r="R24" s="34"/>
      <c r="S24" s="50" t="s">
        <v>69</v>
      </c>
      <c r="T24" s="28" t="s">
        <v>70</v>
      </c>
    </row>
    <row r="25" spans="2:20" ht="48" customHeight="1" x14ac:dyDescent="0.3">
      <c r="B25" s="19">
        <v>2</v>
      </c>
      <c r="C25" s="19">
        <v>8</v>
      </c>
      <c r="D25" s="51">
        <v>45261</v>
      </c>
      <c r="E25" s="51" t="s">
        <v>63</v>
      </c>
      <c r="F25" s="19"/>
      <c r="G25" s="24" t="str">
        <f t="shared" si="3"/>
        <v>MSU</v>
      </c>
      <c r="H25" s="52" t="s">
        <v>64</v>
      </c>
      <c r="I25" s="113"/>
      <c r="J25" s="109"/>
      <c r="K25" s="109"/>
      <c r="L25" s="109"/>
      <c r="M25" s="109"/>
      <c r="N25" s="109"/>
      <c r="O25" s="109"/>
      <c r="P25" s="114"/>
      <c r="Q25" s="6"/>
      <c r="R25" s="53"/>
      <c r="S25" s="50" t="s">
        <v>71</v>
      </c>
      <c r="T25" s="28" t="s">
        <v>72</v>
      </c>
    </row>
    <row r="26" spans="2:20" ht="48" customHeight="1" x14ac:dyDescent="0.3">
      <c r="B26" s="19">
        <v>2</v>
      </c>
      <c r="C26" s="19">
        <v>17</v>
      </c>
      <c r="D26" s="51">
        <v>44105</v>
      </c>
      <c r="E26" s="51" t="s">
        <v>63</v>
      </c>
      <c r="F26" s="19"/>
      <c r="G26" s="24" t="str">
        <f t="shared" si="3"/>
        <v>MSU</v>
      </c>
      <c r="H26" s="30" t="s">
        <v>73</v>
      </c>
      <c r="I26" s="113"/>
      <c r="J26" s="109"/>
      <c r="K26" s="109"/>
      <c r="L26" s="109"/>
      <c r="M26" s="109"/>
      <c r="N26" s="109"/>
      <c r="O26" s="109"/>
      <c r="P26" s="114"/>
      <c r="Q26" s="6"/>
      <c r="R26" s="6"/>
      <c r="S26" s="6"/>
      <c r="T26" s="6"/>
    </row>
    <row r="27" spans="2:20" ht="48" customHeight="1" x14ac:dyDescent="0.3">
      <c r="B27" s="19">
        <v>2</v>
      </c>
      <c r="C27" s="19">
        <v>18</v>
      </c>
      <c r="D27" s="51">
        <v>44287</v>
      </c>
      <c r="E27" s="51" t="s">
        <v>63</v>
      </c>
      <c r="F27" s="19"/>
      <c r="G27" s="24" t="str">
        <f t="shared" si="3"/>
        <v>MSU</v>
      </c>
      <c r="H27" s="30" t="s">
        <v>73</v>
      </c>
      <c r="I27" s="113"/>
      <c r="J27" s="109"/>
      <c r="K27" s="109"/>
      <c r="L27" s="109"/>
      <c r="M27" s="109"/>
      <c r="N27" s="109"/>
      <c r="O27" s="109"/>
      <c r="P27" s="114"/>
      <c r="Q27" s="6"/>
      <c r="R27" s="6"/>
      <c r="S27" s="6"/>
      <c r="T27" s="6"/>
    </row>
    <row r="28" spans="2:20" ht="48" customHeight="1" x14ac:dyDescent="0.3">
      <c r="B28" s="19">
        <v>2</v>
      </c>
      <c r="C28" s="19">
        <v>19</v>
      </c>
      <c r="D28" s="51">
        <v>44470</v>
      </c>
      <c r="E28" s="51" t="s">
        <v>63</v>
      </c>
      <c r="F28" s="19"/>
      <c r="G28" s="24" t="str">
        <f t="shared" si="3"/>
        <v>MSU</v>
      </c>
      <c r="H28" s="30" t="s">
        <v>73</v>
      </c>
      <c r="I28" s="113"/>
      <c r="J28" s="109"/>
      <c r="K28" s="109"/>
      <c r="L28" s="109"/>
      <c r="M28" s="109"/>
      <c r="N28" s="109"/>
      <c r="O28" s="109"/>
      <c r="P28" s="114"/>
      <c r="Q28" s="6"/>
      <c r="R28" s="6"/>
      <c r="S28" s="6"/>
      <c r="T28" s="6"/>
    </row>
    <row r="29" spans="2:20" ht="48" customHeight="1" x14ac:dyDescent="0.3">
      <c r="B29" s="19">
        <v>2</v>
      </c>
      <c r="C29" s="19">
        <v>20</v>
      </c>
      <c r="D29" s="51">
        <v>44652</v>
      </c>
      <c r="E29" s="51" t="s">
        <v>63</v>
      </c>
      <c r="F29" s="19"/>
      <c r="G29" s="24" t="str">
        <f t="shared" si="3"/>
        <v>MSU</v>
      </c>
      <c r="H29" s="30" t="s">
        <v>73</v>
      </c>
      <c r="I29" s="113"/>
      <c r="J29" s="109"/>
      <c r="K29" s="109"/>
      <c r="L29" s="109"/>
      <c r="M29" s="109"/>
      <c r="N29" s="109"/>
      <c r="O29" s="109"/>
      <c r="P29" s="114"/>
      <c r="Q29" s="6"/>
      <c r="R29" s="6"/>
      <c r="S29" s="6"/>
      <c r="T29" s="6"/>
    </row>
    <row r="30" spans="2:20" ht="48" customHeight="1" x14ac:dyDescent="0.3">
      <c r="B30" s="19">
        <v>2</v>
      </c>
      <c r="C30" s="19">
        <v>21</v>
      </c>
      <c r="D30" s="51">
        <v>44835</v>
      </c>
      <c r="E30" s="51" t="s">
        <v>63</v>
      </c>
      <c r="F30" s="19"/>
      <c r="G30" s="24" t="str">
        <f t="shared" si="3"/>
        <v>MSU</v>
      </c>
      <c r="H30" s="30" t="s">
        <v>73</v>
      </c>
      <c r="I30" s="113"/>
      <c r="J30" s="109"/>
      <c r="K30" s="109"/>
      <c r="L30" s="109"/>
      <c r="M30" s="109"/>
      <c r="N30" s="109"/>
      <c r="O30" s="109"/>
      <c r="P30" s="114"/>
      <c r="Q30" s="6"/>
      <c r="R30" s="6"/>
      <c r="S30" s="6"/>
      <c r="T30" s="6"/>
    </row>
    <row r="31" spans="2:20" ht="48" customHeight="1" x14ac:dyDescent="0.3">
      <c r="B31" s="19">
        <v>2</v>
      </c>
      <c r="C31" s="19">
        <v>22</v>
      </c>
      <c r="D31" s="51">
        <v>45017</v>
      </c>
      <c r="E31" s="51" t="s">
        <v>63</v>
      </c>
      <c r="F31" s="19"/>
      <c r="G31" s="24" t="str">
        <f t="shared" si="3"/>
        <v>MSU</v>
      </c>
      <c r="H31" s="30" t="s">
        <v>73</v>
      </c>
      <c r="I31" s="113"/>
      <c r="J31" s="109"/>
      <c r="K31" s="109"/>
      <c r="L31" s="109"/>
      <c r="M31" s="109"/>
      <c r="N31" s="109"/>
      <c r="O31" s="109"/>
      <c r="P31" s="114"/>
      <c r="Q31" s="6"/>
      <c r="R31" s="6"/>
      <c r="S31" s="6"/>
      <c r="T31" s="6"/>
    </row>
    <row r="32" spans="2:20" ht="48" customHeight="1" x14ac:dyDescent="0.3">
      <c r="B32" s="19">
        <v>2</v>
      </c>
      <c r="C32" s="19">
        <v>23</v>
      </c>
      <c r="D32" s="51">
        <v>45200</v>
      </c>
      <c r="E32" s="51" t="s">
        <v>63</v>
      </c>
      <c r="F32" s="19"/>
      <c r="G32" s="24" t="str">
        <f t="shared" si="3"/>
        <v>MSU</v>
      </c>
      <c r="H32" s="30" t="s">
        <v>73</v>
      </c>
      <c r="I32" s="113"/>
      <c r="J32" s="109"/>
      <c r="K32" s="109"/>
      <c r="L32" s="109"/>
      <c r="M32" s="109"/>
      <c r="N32" s="109"/>
      <c r="O32" s="109"/>
      <c r="P32" s="114"/>
      <c r="Q32" s="6"/>
      <c r="R32" s="6"/>
      <c r="S32" s="6"/>
      <c r="T32" s="6"/>
    </row>
    <row r="33" spans="2:16" ht="48" customHeight="1" x14ac:dyDescent="0.3">
      <c r="B33" s="37">
        <v>2</v>
      </c>
      <c r="C33" s="37">
        <v>24</v>
      </c>
      <c r="D33" s="54">
        <v>45383</v>
      </c>
      <c r="E33" s="54" t="s">
        <v>63</v>
      </c>
      <c r="F33" s="37"/>
      <c r="G33" s="24" t="str">
        <f t="shared" si="3"/>
        <v>MSU</v>
      </c>
      <c r="H33" s="55" t="s">
        <v>73</v>
      </c>
      <c r="I33" s="115"/>
      <c r="J33" s="116"/>
      <c r="K33" s="116"/>
      <c r="L33" s="116"/>
      <c r="M33" s="116"/>
      <c r="N33" s="116"/>
      <c r="O33" s="116"/>
      <c r="P33" s="117"/>
    </row>
  </sheetData>
  <mergeCells count="33">
    <mergeCell ref="I31:P31"/>
    <mergeCell ref="I32:P32"/>
    <mergeCell ref="I33:P33"/>
    <mergeCell ref="I26:P26"/>
    <mergeCell ref="I27:P27"/>
    <mergeCell ref="I28:P28"/>
    <mergeCell ref="I29:P29"/>
    <mergeCell ref="I30:P30"/>
    <mergeCell ref="I21:P21"/>
    <mergeCell ref="I22:P22"/>
    <mergeCell ref="I23:P23"/>
    <mergeCell ref="I24:P24"/>
    <mergeCell ref="I25:P25"/>
    <mergeCell ref="I16:P16"/>
    <mergeCell ref="I17:P17"/>
    <mergeCell ref="I18:P18"/>
    <mergeCell ref="B20:P20"/>
    <mergeCell ref="R20:T20"/>
    <mergeCell ref="I12:P12"/>
    <mergeCell ref="I13:P13"/>
    <mergeCell ref="I14:P14"/>
    <mergeCell ref="I15:P15"/>
    <mergeCell ref="I6:P6"/>
    <mergeCell ref="I7:P7"/>
    <mergeCell ref="I8:P8"/>
    <mergeCell ref="I9:P9"/>
    <mergeCell ref="I10:P10"/>
    <mergeCell ref="I11:P11"/>
    <mergeCell ref="B2:P2"/>
    <mergeCell ref="R2:T2"/>
    <mergeCell ref="I3:P3"/>
    <mergeCell ref="I4:P4"/>
    <mergeCell ref="I5:P5"/>
  </mergeCells>
  <conditionalFormatting sqref="G5:G6">
    <cfRule type="cellIs" dxfId="81" priority="105" operator="equal">
      <formula>"MOK"</formula>
    </cfRule>
  </conditionalFormatting>
  <conditionalFormatting sqref="G5:G6">
    <cfRule type="cellIs" dxfId="80" priority="104" operator="equal">
      <formula>"MFL"</formula>
    </cfRule>
  </conditionalFormatting>
  <conditionalFormatting sqref="G5:G6">
    <cfRule type="cellIs" dxfId="79" priority="103" operator="equal">
      <formula>"MCT"</formula>
    </cfRule>
  </conditionalFormatting>
  <conditionalFormatting sqref="G5:G6">
    <cfRule type="cellIs" dxfId="78" priority="96" operator="equal">
      <formula>"MNO"</formula>
    </cfRule>
  </conditionalFormatting>
  <conditionalFormatting sqref="G5:G6">
    <cfRule type="cellIs" dxfId="77" priority="94" operator="equal">
      <formula>"MNO"</formula>
    </cfRule>
  </conditionalFormatting>
  <conditionalFormatting sqref="G4">
    <cfRule type="cellIs" dxfId="76" priority="89" operator="equal">
      <formula>"MOK"</formula>
    </cfRule>
  </conditionalFormatting>
  <conditionalFormatting sqref="G4">
    <cfRule type="cellIs" dxfId="75" priority="88" operator="equal">
      <formula>"MFL"</formula>
    </cfRule>
  </conditionalFormatting>
  <conditionalFormatting sqref="G4">
    <cfRule type="cellIs" dxfId="74" priority="87" operator="equal">
      <formula>"MCT"</formula>
    </cfRule>
  </conditionalFormatting>
  <conditionalFormatting sqref="G23:G25">
    <cfRule type="cellIs" dxfId="73" priority="77" operator="equal">
      <formula>"MSA"</formula>
    </cfRule>
  </conditionalFormatting>
  <conditionalFormatting sqref="G23:G25">
    <cfRule type="cellIs" dxfId="72" priority="76" operator="equal">
      <formula>"MOD"</formula>
    </cfRule>
  </conditionalFormatting>
  <conditionalFormatting sqref="G23:G25">
    <cfRule type="cellIs" dxfId="71" priority="75" operator="equal">
      <formula>"MSU"</formula>
    </cfRule>
  </conditionalFormatting>
  <conditionalFormatting sqref="G22">
    <cfRule type="cellIs" dxfId="70" priority="71" operator="equal">
      <formula>"MSA"</formula>
    </cfRule>
  </conditionalFormatting>
  <conditionalFormatting sqref="G22">
    <cfRule type="cellIs" dxfId="69" priority="70" operator="equal">
      <formula>"MOD"</formula>
    </cfRule>
  </conditionalFormatting>
  <conditionalFormatting sqref="G22">
    <cfRule type="cellIs" dxfId="68" priority="69" operator="equal">
      <formula>"MSU"</formula>
    </cfRule>
  </conditionalFormatting>
  <conditionalFormatting sqref="G18">
    <cfRule type="cellIs" dxfId="67" priority="68" operator="equal">
      <formula>"MOK"</formula>
    </cfRule>
  </conditionalFormatting>
  <conditionalFormatting sqref="G18">
    <cfRule type="cellIs" dxfId="66" priority="67" operator="equal">
      <formula>"MFL"</formula>
    </cfRule>
  </conditionalFormatting>
  <conditionalFormatting sqref="G18">
    <cfRule type="cellIs" dxfId="65" priority="66" operator="equal">
      <formula>"MCT"</formula>
    </cfRule>
  </conditionalFormatting>
  <conditionalFormatting sqref="G18">
    <cfRule type="cellIs" dxfId="64" priority="65" operator="equal">
      <formula>"MNO"</formula>
    </cfRule>
  </conditionalFormatting>
  <conditionalFormatting sqref="G18">
    <cfRule type="cellIs" dxfId="63" priority="64" operator="equal">
      <formula>"MNO"</formula>
    </cfRule>
  </conditionalFormatting>
  <conditionalFormatting sqref="G7">
    <cfRule type="cellIs" dxfId="62" priority="63" operator="equal">
      <formula>"MOK"</formula>
    </cfRule>
  </conditionalFormatting>
  <conditionalFormatting sqref="G7">
    <cfRule type="cellIs" dxfId="61" priority="62" operator="equal">
      <formula>"MFL"</formula>
    </cfRule>
  </conditionalFormatting>
  <conditionalFormatting sqref="G7">
    <cfRule type="cellIs" dxfId="60" priority="61" operator="equal">
      <formula>"MCT"</formula>
    </cfRule>
  </conditionalFormatting>
  <conditionalFormatting sqref="G7">
    <cfRule type="cellIs" dxfId="59" priority="60" operator="equal">
      <formula>"MNO"</formula>
    </cfRule>
  </conditionalFormatting>
  <conditionalFormatting sqref="G7">
    <cfRule type="cellIs" dxfId="58" priority="59" operator="equal">
      <formula>"MNO"</formula>
    </cfRule>
  </conditionalFormatting>
  <conditionalFormatting sqref="G17">
    <cfRule type="cellIs" dxfId="57" priority="58" operator="equal">
      <formula>"MOK"</formula>
    </cfRule>
  </conditionalFormatting>
  <conditionalFormatting sqref="G17">
    <cfRule type="cellIs" dxfId="56" priority="57" operator="equal">
      <formula>"MFL"</formula>
    </cfRule>
  </conditionalFormatting>
  <conditionalFormatting sqref="G17">
    <cfRule type="cellIs" dxfId="55" priority="56" operator="equal">
      <formula>"MCT"</formula>
    </cfRule>
  </conditionalFormatting>
  <conditionalFormatting sqref="G17">
    <cfRule type="cellIs" dxfId="54" priority="55" operator="equal">
      <formula>"MNO"</formula>
    </cfRule>
  </conditionalFormatting>
  <conditionalFormatting sqref="G17">
    <cfRule type="cellIs" dxfId="53" priority="54" operator="equal">
      <formula>"MNO"</formula>
    </cfRule>
  </conditionalFormatting>
  <conditionalFormatting sqref="G8">
    <cfRule type="cellIs" dxfId="52" priority="53" operator="equal">
      <formula>"MOK"</formula>
    </cfRule>
  </conditionalFormatting>
  <conditionalFormatting sqref="G8">
    <cfRule type="cellIs" dxfId="51" priority="52" operator="equal">
      <formula>"MFL"</formula>
    </cfRule>
  </conditionalFormatting>
  <conditionalFormatting sqref="G8">
    <cfRule type="cellIs" dxfId="50" priority="51" operator="equal">
      <formula>"MCT"</formula>
    </cfRule>
  </conditionalFormatting>
  <conditionalFormatting sqref="G8">
    <cfRule type="cellIs" dxfId="49" priority="50" operator="equal">
      <formula>"MNO"</formula>
    </cfRule>
  </conditionalFormatting>
  <conditionalFormatting sqref="G8">
    <cfRule type="cellIs" dxfId="48" priority="49" operator="equal">
      <formula>"MNO"</formula>
    </cfRule>
  </conditionalFormatting>
  <conditionalFormatting sqref="G9">
    <cfRule type="cellIs" dxfId="47" priority="48" operator="equal">
      <formula>"MOK"</formula>
    </cfRule>
  </conditionalFormatting>
  <conditionalFormatting sqref="G9">
    <cfRule type="cellIs" dxfId="46" priority="47" operator="equal">
      <formula>"MFL"</formula>
    </cfRule>
  </conditionalFormatting>
  <conditionalFormatting sqref="G9">
    <cfRule type="cellIs" dxfId="45" priority="46" operator="equal">
      <formula>"MCT"</formula>
    </cfRule>
  </conditionalFormatting>
  <conditionalFormatting sqref="G9">
    <cfRule type="cellIs" dxfId="44" priority="45" operator="equal">
      <formula>"MNO"</formula>
    </cfRule>
  </conditionalFormatting>
  <conditionalFormatting sqref="G9">
    <cfRule type="cellIs" dxfId="43" priority="44" operator="equal">
      <formula>"MNO"</formula>
    </cfRule>
  </conditionalFormatting>
  <conditionalFormatting sqref="G10">
    <cfRule type="cellIs" dxfId="42" priority="43" operator="equal">
      <formula>"MOK"</formula>
    </cfRule>
  </conditionalFormatting>
  <conditionalFormatting sqref="G10">
    <cfRule type="cellIs" dxfId="41" priority="42" operator="equal">
      <formula>"MFL"</formula>
    </cfRule>
  </conditionalFormatting>
  <conditionalFormatting sqref="G10">
    <cfRule type="cellIs" dxfId="40" priority="41" operator="equal">
      <formula>"MCT"</formula>
    </cfRule>
  </conditionalFormatting>
  <conditionalFormatting sqref="G10">
    <cfRule type="cellIs" dxfId="39" priority="40" operator="equal">
      <formula>"MNO"</formula>
    </cfRule>
  </conditionalFormatting>
  <conditionalFormatting sqref="G10">
    <cfRule type="cellIs" dxfId="38" priority="39" operator="equal">
      <formula>"MNO"</formula>
    </cfRule>
  </conditionalFormatting>
  <conditionalFormatting sqref="G15">
    <cfRule type="cellIs" dxfId="37" priority="38" operator="equal">
      <formula>"MOK"</formula>
    </cfRule>
  </conditionalFormatting>
  <conditionalFormatting sqref="G15">
    <cfRule type="cellIs" dxfId="36" priority="37" operator="equal">
      <formula>"MFL"</formula>
    </cfRule>
  </conditionalFormatting>
  <conditionalFormatting sqref="G15">
    <cfRule type="cellIs" dxfId="35" priority="36" operator="equal">
      <formula>"MCT"</formula>
    </cfRule>
  </conditionalFormatting>
  <conditionalFormatting sqref="G15">
    <cfRule type="cellIs" dxfId="34" priority="35" operator="equal">
      <formula>"MNO"</formula>
    </cfRule>
  </conditionalFormatting>
  <conditionalFormatting sqref="G15">
    <cfRule type="cellIs" dxfId="33" priority="34" operator="equal">
      <formula>"MNO"</formula>
    </cfRule>
  </conditionalFormatting>
  <conditionalFormatting sqref="G13:G14">
    <cfRule type="cellIs" dxfId="32" priority="33" operator="equal">
      <formula>"MOK"</formula>
    </cfRule>
  </conditionalFormatting>
  <conditionalFormatting sqref="G13:G14">
    <cfRule type="cellIs" dxfId="31" priority="32" operator="equal">
      <formula>"MFL"</formula>
    </cfRule>
  </conditionalFormatting>
  <conditionalFormatting sqref="G13:G14">
    <cfRule type="cellIs" dxfId="30" priority="31" operator="equal">
      <formula>"MCT"</formula>
    </cfRule>
  </conditionalFormatting>
  <conditionalFormatting sqref="G13:G14">
    <cfRule type="cellIs" dxfId="29" priority="30" operator="equal">
      <formula>"MNO"</formula>
    </cfRule>
  </conditionalFormatting>
  <conditionalFormatting sqref="G13:G14">
    <cfRule type="cellIs" dxfId="28" priority="29" operator="equal">
      <formula>"MNO"</formula>
    </cfRule>
  </conditionalFormatting>
  <conditionalFormatting sqref="G11:G12">
    <cfRule type="cellIs" dxfId="27" priority="28" operator="equal">
      <formula>"MOK"</formula>
    </cfRule>
  </conditionalFormatting>
  <conditionalFormatting sqref="G11:G12">
    <cfRule type="cellIs" dxfId="26" priority="27" operator="equal">
      <formula>"MFL"</formula>
    </cfRule>
  </conditionalFormatting>
  <conditionalFormatting sqref="G11:G12">
    <cfRule type="cellIs" dxfId="25" priority="26" operator="equal">
      <formula>"MCT"</formula>
    </cfRule>
  </conditionalFormatting>
  <conditionalFormatting sqref="G11:G12">
    <cfRule type="cellIs" dxfId="24" priority="25" operator="equal">
      <formula>"MNO"</formula>
    </cfRule>
  </conditionalFormatting>
  <conditionalFormatting sqref="G11:G12">
    <cfRule type="cellIs" dxfId="23" priority="24" operator="equal">
      <formula>"MNO"</formula>
    </cfRule>
  </conditionalFormatting>
  <conditionalFormatting sqref="G16">
    <cfRule type="cellIs" dxfId="22" priority="23" operator="equal">
      <formula>"MOK"</formula>
    </cfRule>
  </conditionalFormatting>
  <conditionalFormatting sqref="G16">
    <cfRule type="cellIs" dxfId="21" priority="22" operator="equal">
      <formula>"MFL"</formula>
    </cfRule>
  </conditionalFormatting>
  <conditionalFormatting sqref="G16">
    <cfRule type="cellIs" dxfId="20" priority="21" operator="equal">
      <formula>"MCT"</formula>
    </cfRule>
  </conditionalFormatting>
  <conditionalFormatting sqref="G16">
    <cfRule type="cellIs" dxfId="19" priority="20" operator="equal">
      <formula>"MNO"</formula>
    </cfRule>
  </conditionalFormatting>
  <conditionalFormatting sqref="G16">
    <cfRule type="cellIs" dxfId="18" priority="19" operator="equal">
      <formula>"MNO"</formula>
    </cfRule>
  </conditionalFormatting>
  <conditionalFormatting sqref="G33">
    <cfRule type="cellIs" dxfId="17" priority="18" operator="equal">
      <formula>"MSA"</formula>
    </cfRule>
  </conditionalFormatting>
  <conditionalFormatting sqref="G33">
    <cfRule type="cellIs" dxfId="16" priority="17" operator="equal">
      <formula>"MOD"</formula>
    </cfRule>
  </conditionalFormatting>
  <conditionalFormatting sqref="G33">
    <cfRule type="cellIs" dxfId="15" priority="16" operator="equal">
      <formula>"MSU"</formula>
    </cfRule>
  </conditionalFormatting>
  <conditionalFormatting sqref="G29">
    <cfRule type="cellIs" dxfId="14" priority="15" operator="equal">
      <formula>"MSA"</formula>
    </cfRule>
  </conditionalFormatting>
  <conditionalFormatting sqref="G29">
    <cfRule type="cellIs" dxfId="13" priority="14" operator="equal">
      <formula>"MOD"</formula>
    </cfRule>
  </conditionalFormatting>
  <conditionalFormatting sqref="G29">
    <cfRule type="cellIs" dxfId="12" priority="13" operator="equal">
      <formula>"MSU"</formula>
    </cfRule>
  </conditionalFormatting>
  <conditionalFormatting sqref="G27:G28">
    <cfRule type="cellIs" dxfId="11" priority="12" operator="equal">
      <formula>"MSA"</formula>
    </cfRule>
  </conditionalFormatting>
  <conditionalFormatting sqref="G27:G28">
    <cfRule type="cellIs" dxfId="10" priority="11" operator="equal">
      <formula>"MOD"</formula>
    </cfRule>
  </conditionalFormatting>
  <conditionalFormatting sqref="G27:G28">
    <cfRule type="cellIs" dxfId="9" priority="10" operator="equal">
      <formula>"MSU"</formula>
    </cfRule>
  </conditionalFormatting>
  <conditionalFormatting sqref="G26">
    <cfRule type="cellIs" dxfId="8" priority="9" operator="equal">
      <formula>"MSA"</formula>
    </cfRule>
  </conditionalFormatting>
  <conditionalFormatting sqref="G26">
    <cfRule type="cellIs" dxfId="7" priority="8" operator="equal">
      <formula>"MOD"</formula>
    </cfRule>
  </conditionalFormatting>
  <conditionalFormatting sqref="G26">
    <cfRule type="cellIs" dxfId="6" priority="7" operator="equal">
      <formula>"MSU"</formula>
    </cfRule>
  </conditionalFormatting>
  <conditionalFormatting sqref="G32">
    <cfRule type="cellIs" dxfId="5" priority="6" operator="equal">
      <formula>"MSA"</formula>
    </cfRule>
  </conditionalFormatting>
  <conditionalFormatting sqref="G32">
    <cfRule type="cellIs" dxfId="4" priority="5" operator="equal">
      <formula>"MOD"</formula>
    </cfRule>
  </conditionalFormatting>
  <conditionalFormatting sqref="G32">
    <cfRule type="cellIs" dxfId="3" priority="4" operator="equal">
      <formula>"MSU"</formula>
    </cfRule>
  </conditionalFormatting>
  <conditionalFormatting sqref="G30:G31">
    <cfRule type="cellIs" dxfId="2" priority="3" operator="equal">
      <formula>"MSA"</formula>
    </cfRule>
  </conditionalFormatting>
  <conditionalFormatting sqref="G30:G31">
    <cfRule type="cellIs" dxfId="1" priority="2" operator="equal">
      <formula>"MOD"</formula>
    </cfRule>
  </conditionalFormatting>
  <conditionalFormatting sqref="G30:G31">
    <cfRule type="cellIs" dxfId="0" priority="1" operator="equal">
      <formula>"MSU"</formula>
    </cfRule>
  </conditionalFormatting>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28"/>
  <sheetViews>
    <sheetView workbookViewId="0">
      <selection activeCell="A28" sqref="A28"/>
    </sheetView>
  </sheetViews>
  <sheetFormatPr defaultColWidth="8.77734375" defaultRowHeight="14.4" x14ac:dyDescent="0.3"/>
  <cols>
    <col min="2" max="2" width="11.44140625" bestFit="1" customWidth="1"/>
    <col min="8" max="8" width="13.77734375" bestFit="1" customWidth="1"/>
  </cols>
  <sheetData>
    <row r="2" spans="2:15" x14ac:dyDescent="0.3">
      <c r="B2" s="88" t="s">
        <v>74</v>
      </c>
      <c r="C2" s="89"/>
      <c r="D2" s="89"/>
      <c r="E2" s="89"/>
      <c r="F2" s="89"/>
      <c r="G2" s="89"/>
      <c r="H2" s="89"/>
      <c r="I2" s="89"/>
      <c r="J2" s="89"/>
      <c r="K2" s="89"/>
      <c r="L2" s="89"/>
      <c r="M2" s="89"/>
      <c r="N2" s="89"/>
      <c r="O2" s="90"/>
    </row>
    <row r="3" spans="2:15" x14ac:dyDescent="0.3">
      <c r="B3" s="8" t="s">
        <v>75</v>
      </c>
      <c r="C3" s="94" t="s">
        <v>76</v>
      </c>
      <c r="D3" s="94"/>
      <c r="E3" s="94"/>
      <c r="F3" s="94"/>
      <c r="G3" s="94"/>
      <c r="H3" s="94"/>
      <c r="I3" s="93" t="s">
        <v>77</v>
      </c>
      <c r="J3" s="94"/>
      <c r="K3" s="94"/>
      <c r="L3" s="94"/>
      <c r="M3" s="94"/>
      <c r="N3" s="94"/>
      <c r="O3" s="118"/>
    </row>
    <row r="4" spans="2:15" ht="45" customHeight="1" x14ac:dyDescent="0.3">
      <c r="B4" s="11"/>
      <c r="C4" s="57"/>
      <c r="D4" s="58"/>
      <c r="E4" s="58"/>
      <c r="F4" s="58"/>
      <c r="G4" s="58"/>
      <c r="H4" s="59"/>
      <c r="I4" s="57"/>
      <c r="J4" s="58"/>
      <c r="K4" s="58"/>
      <c r="L4" s="58"/>
      <c r="M4" s="58"/>
      <c r="N4" s="58"/>
      <c r="O4" s="59"/>
    </row>
    <row r="6" spans="2:15" x14ac:dyDescent="0.3">
      <c r="B6" s="10" t="s">
        <v>75</v>
      </c>
      <c r="C6" s="81" t="s">
        <v>78</v>
      </c>
      <c r="D6" s="81"/>
      <c r="E6" s="81"/>
      <c r="F6" s="81"/>
      <c r="G6" s="81"/>
      <c r="H6" s="81"/>
      <c r="I6" s="82" t="s">
        <v>77</v>
      </c>
      <c r="J6" s="81"/>
      <c r="K6" s="81"/>
      <c r="L6" s="81"/>
      <c r="M6" s="81"/>
      <c r="N6" s="81"/>
      <c r="O6" s="83"/>
    </row>
    <row r="7" spans="2:15" ht="45" customHeight="1" x14ac:dyDescent="0.3">
      <c r="B7" s="11"/>
      <c r="C7" s="57"/>
      <c r="D7" s="58"/>
      <c r="E7" s="58"/>
      <c r="F7" s="58"/>
      <c r="G7" s="58"/>
      <c r="H7" s="59"/>
      <c r="I7" s="57"/>
      <c r="J7" s="58"/>
      <c r="K7" s="58"/>
      <c r="L7" s="58"/>
      <c r="M7" s="58"/>
      <c r="N7" s="58"/>
      <c r="O7" s="59"/>
    </row>
    <row r="9" spans="2:15" x14ac:dyDescent="0.3">
      <c r="B9" s="12" t="s">
        <v>75</v>
      </c>
      <c r="C9" s="78" t="s">
        <v>79</v>
      </c>
      <c r="D9" s="78"/>
      <c r="E9" s="78"/>
      <c r="F9" s="78"/>
      <c r="G9" s="78"/>
      <c r="H9" s="78"/>
      <c r="I9" s="79" t="s">
        <v>77</v>
      </c>
      <c r="J9" s="78"/>
      <c r="K9" s="78"/>
      <c r="L9" s="78"/>
      <c r="M9" s="78"/>
      <c r="N9" s="78"/>
      <c r="O9" s="80"/>
    </row>
    <row r="10" spans="2:15" ht="45" customHeight="1" x14ac:dyDescent="0.3">
      <c r="B10" s="11"/>
      <c r="C10" s="57"/>
      <c r="D10" s="58"/>
      <c r="E10" s="58"/>
      <c r="F10" s="58"/>
      <c r="G10" s="58"/>
      <c r="H10" s="59"/>
      <c r="I10" s="57"/>
      <c r="J10" s="58"/>
      <c r="K10" s="58"/>
      <c r="L10" s="58"/>
      <c r="M10" s="58"/>
      <c r="N10" s="58"/>
      <c r="O10" s="59"/>
    </row>
    <row r="12" spans="2:15" x14ac:dyDescent="0.3">
      <c r="B12" s="14" t="s">
        <v>75</v>
      </c>
      <c r="C12" s="63" t="s">
        <v>80</v>
      </c>
      <c r="D12" s="63"/>
      <c r="E12" s="63"/>
      <c r="F12" s="63"/>
      <c r="G12" s="63"/>
      <c r="H12" s="63"/>
      <c r="I12" s="64" t="s">
        <v>77</v>
      </c>
      <c r="J12" s="63"/>
      <c r="K12" s="63"/>
      <c r="L12" s="63"/>
      <c r="M12" s="63"/>
      <c r="N12" s="63"/>
      <c r="O12" s="65"/>
    </row>
    <row r="13" spans="2:15" ht="45" customHeight="1" x14ac:dyDescent="0.3">
      <c r="B13" s="11"/>
      <c r="C13" s="57"/>
      <c r="D13" s="58"/>
      <c r="E13" s="58"/>
      <c r="F13" s="58"/>
      <c r="G13" s="58"/>
      <c r="H13" s="59"/>
      <c r="I13" s="57"/>
      <c r="J13" s="58"/>
      <c r="K13" s="58"/>
      <c r="L13" s="58"/>
      <c r="M13" s="58"/>
      <c r="N13" s="58"/>
      <c r="O13" s="59"/>
    </row>
    <row r="15" spans="2:15" x14ac:dyDescent="0.3">
      <c r="B15" s="13" t="s">
        <v>75</v>
      </c>
      <c r="C15" s="66" t="s">
        <v>81</v>
      </c>
      <c r="D15" s="66"/>
      <c r="E15" s="66"/>
      <c r="F15" s="66"/>
      <c r="G15" s="66"/>
      <c r="H15" s="66"/>
      <c r="I15" s="67" t="s">
        <v>77</v>
      </c>
      <c r="J15" s="66"/>
      <c r="K15" s="66"/>
      <c r="L15" s="66"/>
      <c r="M15" s="66"/>
      <c r="N15" s="66"/>
      <c r="O15" s="68"/>
    </row>
    <row r="16" spans="2:15" ht="45" customHeight="1" x14ac:dyDescent="0.3">
      <c r="B16" s="11"/>
      <c r="C16" s="57"/>
      <c r="D16" s="58"/>
      <c r="E16" s="58"/>
      <c r="F16" s="58"/>
      <c r="G16" s="58"/>
      <c r="H16" s="59"/>
      <c r="I16" s="57"/>
      <c r="J16" s="58"/>
      <c r="K16" s="58"/>
      <c r="L16" s="58"/>
      <c r="M16" s="58"/>
      <c r="N16" s="58"/>
      <c r="O16" s="59"/>
    </row>
    <row r="18" spans="2:15" x14ac:dyDescent="0.3">
      <c r="B18" s="8" t="s">
        <v>75</v>
      </c>
      <c r="C18" s="94" t="s">
        <v>82</v>
      </c>
      <c r="D18" s="94"/>
      <c r="E18" s="94"/>
      <c r="F18" s="94"/>
      <c r="G18" s="94"/>
      <c r="H18" s="94"/>
      <c r="I18" s="93" t="s">
        <v>77</v>
      </c>
      <c r="J18" s="94"/>
      <c r="K18" s="94"/>
      <c r="L18" s="94"/>
      <c r="M18" s="94"/>
      <c r="N18" s="94"/>
      <c r="O18" s="118"/>
    </row>
    <row r="19" spans="2:15" ht="45" customHeight="1" x14ac:dyDescent="0.3">
      <c r="B19" s="11"/>
      <c r="C19" s="57"/>
      <c r="D19" s="58"/>
      <c r="E19" s="58"/>
      <c r="F19" s="58"/>
      <c r="G19" s="58"/>
      <c r="H19" s="59"/>
      <c r="I19" s="57"/>
      <c r="J19" s="58"/>
      <c r="K19" s="58"/>
      <c r="L19" s="58"/>
      <c r="M19" s="58"/>
      <c r="N19" s="58"/>
      <c r="O19" s="59"/>
    </row>
    <row r="21" spans="2:15" x14ac:dyDescent="0.3">
      <c r="B21" s="10" t="s">
        <v>75</v>
      </c>
      <c r="C21" s="81" t="s">
        <v>83</v>
      </c>
      <c r="D21" s="81"/>
      <c r="E21" s="81"/>
      <c r="F21" s="81"/>
      <c r="G21" s="81"/>
      <c r="H21" s="81"/>
      <c r="I21" s="82" t="s">
        <v>77</v>
      </c>
      <c r="J21" s="81"/>
      <c r="K21" s="81"/>
      <c r="L21" s="81"/>
      <c r="M21" s="81"/>
      <c r="N21" s="81"/>
      <c r="O21" s="83"/>
    </row>
    <row r="22" spans="2:15" ht="45" customHeight="1" x14ac:dyDescent="0.3">
      <c r="B22" s="11"/>
      <c r="C22" s="57"/>
      <c r="D22" s="58"/>
      <c r="E22" s="58"/>
      <c r="F22" s="58"/>
      <c r="G22" s="58"/>
      <c r="H22" s="59"/>
      <c r="I22" s="57"/>
      <c r="J22" s="58"/>
      <c r="K22" s="58"/>
      <c r="L22" s="58"/>
      <c r="M22" s="58"/>
      <c r="N22" s="58"/>
      <c r="O22" s="59"/>
    </row>
    <row r="24" spans="2:15" x14ac:dyDescent="0.3">
      <c r="B24" s="12" t="s">
        <v>75</v>
      </c>
      <c r="C24" s="78" t="s">
        <v>84</v>
      </c>
      <c r="D24" s="78"/>
      <c r="E24" s="78"/>
      <c r="F24" s="78"/>
      <c r="G24" s="78"/>
      <c r="H24" s="78"/>
      <c r="I24" s="79" t="s">
        <v>77</v>
      </c>
      <c r="J24" s="78"/>
      <c r="K24" s="78"/>
      <c r="L24" s="78"/>
      <c r="M24" s="78"/>
      <c r="N24" s="78"/>
      <c r="O24" s="80"/>
    </row>
    <row r="25" spans="2:15" ht="45" customHeight="1" x14ac:dyDescent="0.3">
      <c r="B25" s="11"/>
      <c r="C25" s="57"/>
      <c r="D25" s="58"/>
      <c r="E25" s="58"/>
      <c r="F25" s="58"/>
      <c r="G25" s="58"/>
      <c r="H25" s="59"/>
      <c r="I25" s="57"/>
      <c r="J25" s="58"/>
      <c r="K25" s="58"/>
      <c r="L25" s="58"/>
      <c r="M25" s="58"/>
      <c r="N25" s="58"/>
      <c r="O25" s="59"/>
    </row>
    <row r="27" spans="2:15" x14ac:dyDescent="0.3">
      <c r="B27" s="14" t="s">
        <v>75</v>
      </c>
      <c r="C27" s="63" t="s">
        <v>85</v>
      </c>
      <c r="D27" s="63"/>
      <c r="E27" s="63"/>
      <c r="F27" s="63"/>
      <c r="G27" s="63"/>
      <c r="H27" s="63"/>
      <c r="I27" s="64" t="s">
        <v>77</v>
      </c>
      <c r="J27" s="63"/>
      <c r="K27" s="63"/>
      <c r="L27" s="63"/>
      <c r="M27" s="63"/>
      <c r="N27" s="63"/>
      <c r="O27" s="65"/>
    </row>
    <row r="28" spans="2:15" ht="45" customHeight="1" x14ac:dyDescent="0.3">
      <c r="B28" s="11"/>
      <c r="C28" s="57"/>
      <c r="D28" s="58"/>
      <c r="E28" s="58"/>
      <c r="F28" s="58"/>
      <c r="G28" s="58"/>
      <c r="H28" s="59"/>
      <c r="I28" s="57"/>
      <c r="J28" s="58"/>
      <c r="K28" s="58"/>
      <c r="L28" s="58"/>
      <c r="M28" s="58"/>
      <c r="N28" s="58"/>
      <c r="O28" s="59"/>
    </row>
  </sheetData>
  <mergeCells count="37">
    <mergeCell ref="B2:O2"/>
    <mergeCell ref="C3:H3"/>
    <mergeCell ref="I3:O3"/>
    <mergeCell ref="C4:H4"/>
    <mergeCell ref="I4:O4"/>
    <mergeCell ref="C6:H6"/>
    <mergeCell ref="I6:O6"/>
    <mergeCell ref="C7:H7"/>
    <mergeCell ref="I7:O7"/>
    <mergeCell ref="C9:H9"/>
    <mergeCell ref="I9:O9"/>
    <mergeCell ref="C10:H10"/>
    <mergeCell ref="I10:O10"/>
    <mergeCell ref="C12:H12"/>
    <mergeCell ref="I12:O12"/>
    <mergeCell ref="C13:H13"/>
    <mergeCell ref="I13:O13"/>
    <mergeCell ref="C15:H15"/>
    <mergeCell ref="I15:O15"/>
    <mergeCell ref="C16:H16"/>
    <mergeCell ref="I16:O16"/>
    <mergeCell ref="C18:H18"/>
    <mergeCell ref="I18:O18"/>
    <mergeCell ref="C19:H19"/>
    <mergeCell ref="I19:O19"/>
    <mergeCell ref="C22:H22"/>
    <mergeCell ref="I22:O22"/>
    <mergeCell ref="C21:H21"/>
    <mergeCell ref="I21:O21"/>
    <mergeCell ref="C28:H28"/>
    <mergeCell ref="I28:O28"/>
    <mergeCell ref="C24:H24"/>
    <mergeCell ref="I24:O24"/>
    <mergeCell ref="C25:H25"/>
    <mergeCell ref="I25:O25"/>
    <mergeCell ref="C27:H27"/>
    <mergeCell ref="I27:O27"/>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Resource &amp; Narrative</vt:lpstr>
      <vt:lpstr>Metrics &amp; Milestones</vt:lpstr>
      <vt:lpstr>Outreach &amp; Knowledge Sharing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kharron</cp:lastModifiedBy>
  <cp:revision>2</cp:revision>
  <dcterms:created xsi:type="dcterms:W3CDTF">2020-06-24T08:48:21Z</dcterms:created>
  <dcterms:modified xsi:type="dcterms:W3CDTF">2021-03-09T10:38:15Z</dcterms:modified>
  <cp:category/>
  <cp:contentStatus/>
</cp:coreProperties>
</file>