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files\excel\PMB\Quarterly Reports\2017\Q4\"/>
    </mc:Choice>
  </mc:AlternateContent>
  <bookViews>
    <workbookView xWindow="0" yWindow="0" windowWidth="24000" windowHeight="11190" tabRatio="705" firstSheet="5" activeTab="12"/>
  </bookViews>
  <sheets>
    <sheet name="Metrics" sheetId="5" r:id="rId1"/>
    <sheet name="Milestones" sheetId="10" r:id="rId2"/>
    <sheet name="Manpower Q1 2017" sheetId="45" r:id="rId3"/>
    <sheet name="Manpower Q2 2017" sheetId="47" r:id="rId4"/>
    <sheet name="Manpower Q3 2017" sheetId="49" r:id="rId5"/>
    <sheet name="Manpower Q4 2017" sheetId="51" r:id="rId6"/>
    <sheet name="Narrative Q216" sheetId="40" r:id="rId7"/>
    <sheet name="Narrative Q316" sheetId="42" r:id="rId8"/>
    <sheet name="Narrative Q416" sheetId="44" r:id="rId9"/>
    <sheet name="Narrative Q117" sheetId="46" r:id="rId10"/>
    <sheet name="Narrative Q217" sheetId="48" r:id="rId11"/>
    <sheet name="Narrative Q317" sheetId="50" r:id="rId12"/>
    <sheet name="Narrative Q417" sheetId="52" r:id="rId13"/>
    <sheet name="EVAL" sheetId="18" r:id="rId14"/>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5" i="52" l="1"/>
  <c r="B3" i="52"/>
  <c r="I18" i="51"/>
  <c r="H18" i="51"/>
  <c r="G18" i="51"/>
  <c r="F18" i="51"/>
  <c r="E18" i="51"/>
  <c r="D18" i="51"/>
  <c r="B5" i="50"/>
  <c r="B3" i="50"/>
  <c r="I18" i="49"/>
  <c r="H18" i="49"/>
  <c r="G18" i="49"/>
  <c r="F18" i="49"/>
  <c r="E18" i="49"/>
  <c r="D18" i="49"/>
  <c r="B5" i="48"/>
  <c r="B3" i="48"/>
  <c r="I18" i="47"/>
  <c r="H18" i="47"/>
  <c r="G18" i="47"/>
  <c r="F18" i="47"/>
  <c r="E18" i="47"/>
  <c r="D18" i="47"/>
  <c r="B5" i="46"/>
  <c r="B3" i="46"/>
  <c r="I18" i="45"/>
  <c r="H18" i="45"/>
  <c r="G18" i="45"/>
  <c r="F18" i="45"/>
  <c r="E18" i="45"/>
  <c r="D18" i="45"/>
  <c r="B5" i="44"/>
  <c r="B3" i="44"/>
  <c r="B5" i="42"/>
  <c r="B3" i="42"/>
  <c r="B5" i="40"/>
  <c r="B3" i="40"/>
  <c r="B3" i="10"/>
  <c r="B4" i="10"/>
  <c r="B5" i="10"/>
</calcChain>
</file>

<file path=xl/comments1.xml><?xml version="1.0" encoding="utf-8"?>
<comments xmlns="http://schemas.openxmlformats.org/spreadsheetml/2006/main">
  <authors>
    <author>gronbech</author>
  </authors>
  <commentList>
    <comment ref="B16" authorId="0" shapeId="0">
      <text>
        <r>
          <rPr>
            <b/>
            <sz val="9"/>
            <color indexed="81"/>
            <rFont val="Tahoma"/>
            <family val="2"/>
          </rPr>
          <t>gronbech:</t>
        </r>
        <r>
          <rPr>
            <sz val="9"/>
            <color indexed="81"/>
            <rFont val="Tahoma"/>
            <family val="2"/>
          </rPr>
          <t xml:space="preserve">
site only metric from PANDA dashboard</t>
        </r>
      </text>
    </comment>
    <comment ref="B18" authorId="0" shapeId="0">
      <text>
        <r>
          <rPr>
            <b/>
            <sz val="9"/>
            <color indexed="81"/>
            <rFont val="Tahoma"/>
            <family val="2"/>
          </rPr>
          <t>gronbech:</t>
        </r>
        <r>
          <rPr>
            <sz val="9"/>
            <color indexed="81"/>
            <rFont val="Tahoma"/>
            <family val="2"/>
          </rPr>
          <t xml:space="preserve">
via the Steve Lloyd page folded with the available storage (Peter Love page)</t>
        </r>
      </text>
    </comment>
    <comment ref="B19" authorId="0" shapeId="0">
      <text>
        <r>
          <rPr>
            <b/>
            <sz val="9"/>
            <color indexed="81"/>
            <rFont val="Tahoma"/>
            <family val="2"/>
          </rPr>
          <t>gronbech:</t>
        </r>
        <r>
          <rPr>
            <sz val="9"/>
            <color indexed="81"/>
            <rFont val="Tahoma"/>
            <family val="2"/>
          </rPr>
          <t xml:space="preserve">
Cedric's page</t>
        </r>
      </text>
    </comment>
  </commentList>
</comments>
</file>

<file path=xl/sharedStrings.xml><?xml version="1.0" encoding="utf-8"?>
<sst xmlns="http://schemas.openxmlformats.org/spreadsheetml/2006/main" count="474" uniqueCount="160">
  <si>
    <t>Metric/Output</t>
  </si>
  <si>
    <t>Roger Jones</t>
  </si>
  <si>
    <t>Year</t>
  </si>
  <si>
    <t>Work area</t>
  </si>
  <si>
    <t>Insitute or area specific risks</t>
  </si>
  <si>
    <t>Not yet able to be measured</t>
  </si>
  <si>
    <t>Close to target</t>
  </si>
  <si>
    <t>Source</t>
  </si>
  <si>
    <t>ATLAS</t>
  </si>
  <si>
    <t>Progress over last Quarter</t>
  </si>
  <si>
    <t>Successes</t>
  </si>
  <si>
    <t>Problems/Issues</t>
  </si>
  <si>
    <t>General Risks</t>
  </si>
  <si>
    <t>Risk</t>
  </si>
  <si>
    <t>Complete</t>
  </si>
  <si>
    <t>Overdue</t>
  </si>
  <si>
    <t>Not yet due</t>
  </si>
  <si>
    <t>Evidence</t>
  </si>
  <si>
    <t>Comment</t>
  </si>
  <si>
    <t>Target</t>
  </si>
  <si>
    <t>OK</t>
  </si>
  <si>
    <t>Not OK</t>
  </si>
  <si>
    <t>Suspended</t>
  </si>
  <si>
    <t>Description</t>
  </si>
  <si>
    <t>Area</t>
  </si>
  <si>
    <t>Reported by</t>
  </si>
  <si>
    <t>EVAL Notes</t>
  </si>
  <si>
    <t>Publications</t>
  </si>
  <si>
    <t xml:space="preserve"> Date</t>
  </si>
  <si>
    <t>Notes</t>
  </si>
  <si>
    <t>Collaborations</t>
  </si>
  <si>
    <t>Further Funding (eg external grants)</t>
  </si>
  <si>
    <t>Destination of ex staff and recruitment issues</t>
  </si>
  <si>
    <t>Dissemmination events</t>
  </si>
  <si>
    <t>Operations</t>
    <phoneticPr fontId="3" type="noConversion"/>
  </si>
  <si>
    <t>Note:To get multiple lines per box use Alt-Return</t>
  </si>
  <si>
    <t>Mitigating Action</t>
  </si>
  <si>
    <t>Objectives and Deliverables for Last Quarter</t>
  </si>
  <si>
    <t>Objective/Deliverable</t>
  </si>
  <si>
    <t>Objectives and Deliverables for Next Quarter</t>
  </si>
  <si>
    <t>GridPP Quarterly Report</t>
  </si>
  <si>
    <t>Owner</t>
  </si>
  <si>
    <t>Metric no.</t>
  </si>
  <si>
    <t>Due Date</t>
  </si>
  <si>
    <t>Intellectual Property</t>
  </si>
  <si>
    <t>Spin out companies</t>
  </si>
  <si>
    <t>Roles held on committees and boards</t>
  </si>
  <si>
    <t>Other outputs and Knowledge</t>
  </si>
  <si>
    <t>CAP</t>
    <phoneticPr fontId="11" type="noConversion"/>
  </si>
  <si>
    <t>2011-</t>
    <phoneticPr fontId="11" type="noConversion"/>
  </si>
  <si>
    <t>DPHEP Management group</t>
    <phoneticPr fontId="11" type="noConversion"/>
  </si>
  <si>
    <t>2012-</t>
    <phoneticPr fontId="11" type="noConversion"/>
  </si>
  <si>
    <t>Tier 1 -Required hardware deployed</t>
  </si>
  <si>
    <t>Tier 1 - Job success rates from ATLAS dashboard</t>
  </si>
  <si>
    <t>Tier 1 - Data availability from ATLAS dashboard</t>
  </si>
  <si>
    <t>Tier 1 - Data acceptance from Tier-0/1/2 - ATLAS SAM tests</t>
  </si>
  <si>
    <t>Tier 1 - Data loss</t>
  </si>
  <si>
    <t>Requested share, dymanic</t>
    <phoneticPr fontId="3" type="noConversion"/>
  </si>
  <si>
    <t>Requested share, dynamic</t>
    <phoneticPr fontId="3" type="noConversion"/>
  </si>
  <si>
    <t>Tier 2 - Production job success rates</t>
  </si>
  <si>
    <t>Tier 2 - Data availability from the ATLAS dashboard</t>
  </si>
  <si>
    <t>Tier 2 - Data acceptance</t>
  </si>
  <si>
    <t>Tier 2 - Data loss</t>
  </si>
  <si>
    <t>Tier 2 - ATLAS job success rate in user analysis</t>
  </si>
  <si>
    <t>A5.6</t>
  </si>
  <si>
    <t>Report to PMB on delivery during the year</t>
  </si>
  <si>
    <t>Milestone no.</t>
  </si>
  <si>
    <t>Due date</t>
  </si>
  <si>
    <t>Date complete</t>
  </si>
  <si>
    <t>Aging hardware</t>
  </si>
  <si>
    <t>(Partial) hardware refresh</t>
  </si>
  <si>
    <t>ipv6 transition</t>
  </si>
  <si>
    <t>Task force established</t>
  </si>
  <si>
    <t>Quarter</t>
  </si>
  <si>
    <t>Effort (FTE)</t>
  </si>
  <si>
    <t>GridPP Funded</t>
  </si>
  <si>
    <t>Unfunded</t>
  </si>
  <si>
    <t>Site</t>
  </si>
  <si>
    <t>Name</t>
  </si>
  <si>
    <t>Month 1</t>
  </si>
  <si>
    <t>Month 2</t>
  </si>
  <si>
    <t>Month 3</t>
  </si>
  <si>
    <t>RAL</t>
  </si>
  <si>
    <t>Total</t>
  </si>
  <si>
    <t>Alastair Dewhurst</t>
  </si>
  <si>
    <t>DC14 production</t>
  </si>
  <si>
    <t>Sliding (external delay)</t>
  </si>
  <si>
    <t>Smooth operations, feedback on new systems</t>
  </si>
  <si>
    <t>Q116</t>
  </si>
  <si>
    <t>Comment Q116</t>
  </si>
  <si>
    <t>This is pulled dpwn by Sussex and Birmingham (65%and 82% availability respectively)</t>
  </si>
  <si>
    <t>Project managing new disk only storage at RAL Echo. IPv6 deployment planning - For both ATLAS and WLCG in general. Arranging summer placements (5 proposed, 3 arranged). Attended ATLAS software week as well as site Jamboree at CERN. Also addressed ALICE long term stoarge issues at RAL and operational issues such as lost tape-based data at RAL and RHUL data lossed during migration.</t>
  </si>
  <si>
    <t>Generally good performance in T2s, but some T3 or near T3 sites (Sussex, Bham) pull the averages down. The T1 was having increasing networking issues.</t>
  </si>
  <si>
    <t>A5.7</t>
  </si>
  <si>
    <t>A5.8</t>
  </si>
  <si>
    <t>A5.9</t>
  </si>
  <si>
    <t>2016 Q2</t>
  </si>
  <si>
    <t xml:space="preserve">old text </t>
  </si>
  <si>
    <t>Comment Q216</t>
  </si>
  <si>
    <t>Q216</t>
  </si>
  <si>
    <t>This is considerably depressed by problems at RALPP (72% success rate)</t>
  </si>
  <si>
    <t>There was a significant irretrievable data loss at Glasgow due to a  RAID card failure</t>
  </si>
  <si>
    <t xml:space="preserve"> - Echo project management
- S3 / Event service development/testing
- IPv6 only CPU deployment strategy
- ADC review (I was one of the reviewers)
- Various squid/Frontier monitoring improvements
- Attended ADC TIM and CHEP days at CERN, as well as CVMFS workshop at RAL.
- LocalGroupDisk management including requesting improvements from Rucio developers. </t>
  </si>
  <si>
    <t>Generally good performance at T2s, though some isses at RALPP. There are growing concerns over the absence of dedicated T1 manager; the workload is being spread over the team, to the detriment of development activities, which may have a downstream impact on operations.</t>
  </si>
  <si>
    <t>1.5.1</t>
  </si>
  <si>
    <t>1.5.2</t>
  </si>
  <si>
    <t>1.5.3</t>
  </si>
  <si>
    <t>1.5.4</t>
  </si>
  <si>
    <t>1.5.5</t>
  </si>
  <si>
    <t>2.1.2</t>
  </si>
  <si>
    <t>2.1.3</t>
  </si>
  <si>
    <t>2.1.4</t>
  </si>
  <si>
    <t>2.1.5</t>
  </si>
  <si>
    <t>2.1.6</t>
  </si>
  <si>
    <t>2.1.7</t>
  </si>
  <si>
    <t>2.1.8</t>
  </si>
  <si>
    <t>2.1.1</t>
  </si>
  <si>
    <t>Q316</t>
  </si>
  <si>
    <t>Comment Q316</t>
  </si>
  <si>
    <t>Birmingham and Sussex reamin low. ECDF is also below 90%</t>
  </si>
  <si>
    <t>An excellent quarter in terms of data loss - literally half a dozen, all of which were recovered.</t>
  </si>
  <si>
    <t>Alastair has been working on the ipV6 only CPU plan for WLCG and ATLAS, and proejct managing the Echo aprt of the Ceph plan. He also supervised summer students on Ceph.</t>
  </si>
  <si>
    <t>Tier 2 - Requested disk space deployed</t>
  </si>
  <si>
    <t>Tier 2 - ATLAS Available slots</t>
  </si>
  <si>
    <t>Tier 2 - Atlas job success in production</t>
  </si>
  <si>
    <t>The majority of his time is currently on Tier 1 issues, not specificially ATLAS. It would help if a clear plan was in place for the Tier 1 responsibilities, with roles filled, so the ATLAS specific work can also be planned in a coherent fashion.</t>
  </si>
  <si>
    <t>Q416</t>
  </si>
  <si>
    <t>Comment Q416</t>
  </si>
  <si>
    <t>Attended and presentat at CHEP</t>
  </si>
  <si>
    <t>IP v6 migration. Attended CHEP. But mainly worked on ECHO</t>
  </si>
  <si>
    <t>It is good that the exepriment contact drive so many of the T1 developments, but it woujdl help if they set the direction and more effort from the rest of the team took it forward, leaving more time for the experiment links to look at the experiment side.</t>
  </si>
  <si>
    <t>ECDF had some analysis loss because of a problem in the ATLAS Jobmover.</t>
  </si>
  <si>
    <t>Some brokeroff periods</t>
  </si>
  <si>
    <t>Q117</t>
  </si>
  <si>
    <t>Comment Q117</t>
  </si>
  <si>
    <t>This just fails the metric because the echo service is included and has lower efficiency</t>
  </si>
  <si>
    <t>Worked mainly on the echo installation; the remaining time was on ipv6 and Frontier issues</t>
  </si>
  <si>
    <t>Problems at Lancaster (where misconfigured jobs requested too much RAM) and Oxford for short periods</t>
  </si>
  <si>
    <t>OC Docs for Nov + PG Review SS</t>
  </si>
  <si>
    <t>Q217</t>
  </si>
  <si>
    <t>Comment Q217</t>
  </si>
  <si>
    <r>
      <t>- Echo was a very large percentage of his work (as it entered production this quarter).
- Quite a bit of work on was done on IPv6 stuff at the Tier 1.
- He contributed to DynaFed and testing storage on Microsoft Azure.
- WLCG Workshop in Manchester (He gave presentation on both Object Stores and IPv6 [tutorial]</t>
    </r>
    <r>
      <rPr>
        <sz val="10"/>
        <color indexed="206"/>
        <rFont val="Arial"/>
        <family val="2"/>
      </rPr>
      <t>)</t>
    </r>
    <r>
      <rPr>
        <sz val="10"/>
        <rFont val="Arial"/>
        <family val="2"/>
      </rPr>
      <t xml:space="preserve">
- He attended ATLAS Software week in Valencia and did related work on Object Stores for the Event Service
- He has been contributing to the WLCG data steering group, especially with respect to storage accounting.
- Also did some work to help setup LIGO on S3.
</t>
    </r>
  </si>
  <si>
    <t>While it is not a problem, and genrally useful to ATLAS, the level of non-ATLAS specific effort is high and could become a problem if ATLAS problems arise.</t>
  </si>
  <si>
    <t>This is artificailly low because of a large number of miscomnfigured user jobs with very high memory requiremetns sent to one site.Hammercloud confirmed the site was not at fault</t>
  </si>
  <si>
    <t>Q317</t>
  </si>
  <si>
    <t>Comment Q317</t>
  </si>
  <si>
    <t>August was taken with holiday and paternity leave. Object store benchmarking for ATLAS; presentation and preparation for pre-GDB on object stores. Project management for Echo; project management training.</t>
  </si>
  <si>
    <t>This is pulled down by a  low data acceptance in SouthGrid; (Oxford)</t>
  </si>
  <si>
    <t>New data source from ATLAS; pulled down by transfers to ECHO</t>
  </si>
  <si>
    <t>Still lwo because of misconfigured jobs to lancs and RHUL</t>
  </si>
  <si>
    <t>Significant loss from ECHO</t>
  </si>
  <si>
    <t>Q417</t>
  </si>
  <si>
    <t>Comment Q417</t>
  </si>
  <si>
    <t>Numbers pulled down fro ScotGrid by Durham having a sub 90% rate</t>
  </si>
  <si>
    <t>Problems with Castor</t>
  </si>
  <si>
    <t>Data loss from Castor</t>
  </si>
  <si>
    <t>Broker-off periods for PANDA queue merger</t>
  </si>
  <si>
    <t>Castor data loss, some more minor Echo problems. Alastair had a period of illneess</t>
  </si>
  <si>
    <t>Good work on data recovery after Castor losses</t>
  </si>
  <si>
    <t>Echo Project management, ipv6 deployment, some work on Object Stores for ATLAS, large scale CVMFS+DynaFed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</si>
</sst>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8" x14ac:knownFonts="1">
    <font>
      <sz val="10"/>
      <name val="Arial"/>
      <family val="2"/>
    </font>
    <font>
      <sz val="10"/>
      <name val="Arial"/>
      <family val="2"/>
    </font>
    <font>
      <b/>
      <sz val="10"/>
      <name val="Arial"/>
      <family val="2"/>
    </font>
    <font>
      <sz val="8"/>
      <name val="Arial"/>
      <family val="2"/>
    </font>
    <font>
      <b/>
      <sz val="10"/>
      <name val="Arial"/>
      <family val="2"/>
    </font>
    <font>
      <sz val="10"/>
      <name val="Arial"/>
      <family val="2"/>
    </font>
    <font>
      <b/>
      <i/>
      <sz val="10"/>
      <color indexed="10"/>
      <name val="Arial"/>
      <family val="2"/>
    </font>
    <font>
      <sz val="10"/>
      <color indexed="12"/>
      <name val="Arial"/>
      <family val="2"/>
    </font>
    <font>
      <sz val="9"/>
      <color indexed="81"/>
      <name val="Tahoma"/>
      <family val="2"/>
    </font>
    <font>
      <b/>
      <sz val="9"/>
      <color indexed="81"/>
      <name val="Tahoma"/>
      <family val="2"/>
    </font>
    <font>
      <sz val="10"/>
      <name val="Arial"/>
      <family val="2"/>
    </font>
    <font>
      <sz val="8"/>
      <name val="Verdana"/>
      <family val="2"/>
    </font>
    <font>
      <u/>
      <sz val="10"/>
      <color theme="10"/>
      <name val="Arial"/>
      <family val="2"/>
    </font>
    <font>
      <u/>
      <sz val="10"/>
      <color theme="11"/>
      <name val="Arial"/>
      <family val="2"/>
    </font>
    <font>
      <sz val="10"/>
      <name val="Arial"/>
      <family val="2"/>
      <charset val="1"/>
    </font>
    <font>
      <b/>
      <sz val="10"/>
      <name val="Arial"/>
      <family val="2"/>
      <charset val="1"/>
    </font>
    <font>
      <sz val="10"/>
      <color rgb="FFFF0000"/>
      <name val="Arial"/>
      <family val="2"/>
    </font>
    <font>
      <sz val="10"/>
      <color indexed="206"/>
      <name val="Arial"/>
      <family val="2"/>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8"/>
        <bgColor indexed="64"/>
      </patternFill>
    </fill>
    <fill>
      <patternFill patternType="solid">
        <fgColor indexed="52"/>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44"/>
        <bgColor indexed="31"/>
      </patternFill>
    </fill>
    <fill>
      <patternFill patternType="solid">
        <fgColor indexed="57"/>
        <bgColor indexed="21"/>
      </patternFill>
    </fill>
    <fill>
      <patternFill patternType="solid">
        <fgColor indexed="27"/>
        <bgColor indexed="41"/>
      </patternFill>
    </fill>
    <fill>
      <patternFill patternType="solid">
        <fgColor indexed="10"/>
        <bgColor indexed="14"/>
      </patternFill>
    </fill>
    <fill>
      <patternFill patternType="solid">
        <fgColor indexed="8"/>
        <bgColor indexed="58"/>
      </patternFill>
    </fill>
    <fill>
      <patternFill patternType="solid">
        <fgColor indexed="49"/>
        <bgColor indexed="64"/>
      </patternFill>
    </fill>
    <fill>
      <patternFill patternType="solid">
        <fgColor rgb="FF99CCFF"/>
        <bgColor rgb="FFB9CDE5"/>
      </patternFill>
    </fill>
    <fill>
      <patternFill patternType="solid">
        <fgColor rgb="FFCCFFFF"/>
        <bgColor rgb="FFCCFFFF"/>
      </patternFill>
    </fill>
    <fill>
      <patternFill patternType="solid">
        <fgColor rgb="FF00B050"/>
        <bgColor indexed="64"/>
      </patternFill>
    </fill>
  </fills>
  <borders count="76">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58"/>
      </left>
      <right style="medium">
        <color indexed="58"/>
      </right>
      <top style="medium">
        <color indexed="58"/>
      </top>
      <bottom style="thin">
        <color indexed="58"/>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65">
    <xf numFmtId="0" fontId="0" fillId="0" borderId="0"/>
    <xf numFmtId="0" fontId="10" fillId="0" borderId="0"/>
    <xf numFmtId="0" fontId="5"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xf numFmtId="0" fontId="14"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96">
    <xf numFmtId="0" fontId="0" fillId="0" borderId="0" xfId="0"/>
    <xf numFmtId="0" fontId="2" fillId="0" borderId="0" xfId="0" applyFont="1"/>
    <xf numFmtId="0" fontId="4" fillId="2" borderId="1" xfId="0" applyFont="1" applyFill="1" applyBorder="1"/>
    <xf numFmtId="0" fontId="4" fillId="3" borderId="2" xfId="0" applyFont="1" applyFill="1" applyBorder="1"/>
    <xf numFmtId="0" fontId="4" fillId="3" borderId="3" xfId="0" applyFont="1" applyFill="1" applyBorder="1"/>
    <xf numFmtId="0" fontId="4" fillId="2" borderId="4" xfId="0" applyFont="1" applyFill="1" applyBorder="1"/>
    <xf numFmtId="0" fontId="0" fillId="2" borderId="5" xfId="0" applyFill="1" applyBorder="1"/>
    <xf numFmtId="0" fontId="0" fillId="4" borderId="6" xfId="0" applyFill="1" applyBorder="1"/>
    <xf numFmtId="0" fontId="4" fillId="3" borderId="7" xfId="0" applyFont="1" applyFill="1" applyBorder="1"/>
    <xf numFmtId="0" fontId="2" fillId="2" borderId="10" xfId="0" applyFont="1" applyFill="1" applyBorder="1" applyAlignment="1">
      <alignment wrapText="1"/>
    </xf>
    <xf numFmtId="0" fontId="1" fillId="5" borderId="11" xfId="0" applyFont="1" applyFill="1" applyBorder="1"/>
    <xf numFmtId="0" fontId="0" fillId="0" borderId="13" xfId="0" applyBorder="1" applyAlignment="1"/>
    <xf numFmtId="0" fontId="0" fillId="0" borderId="14" xfId="0" applyBorder="1" applyAlignment="1"/>
    <xf numFmtId="0" fontId="0" fillId="0" borderId="15" xfId="0" applyBorder="1" applyAlignment="1"/>
    <xf numFmtId="0" fontId="0" fillId="0" borderId="0" xfId="0" applyAlignment="1">
      <alignment wrapText="1"/>
    </xf>
    <xf numFmtId="0" fontId="0" fillId="0" borderId="16" xfId="0" applyBorder="1" applyAlignment="1">
      <alignment wrapText="1"/>
    </xf>
    <xf numFmtId="0" fontId="2" fillId="0" borderId="17" xfId="0" applyFont="1" applyBorder="1" applyAlignment="1">
      <alignment vertical="center" wrapText="1"/>
    </xf>
    <xf numFmtId="0" fontId="0" fillId="0" borderId="8" xfId="0" applyFill="1" applyBorder="1" applyAlignment="1">
      <alignment wrapText="1"/>
    </xf>
    <xf numFmtId="0" fontId="0" fillId="0" borderId="16" xfId="0" applyBorder="1"/>
    <xf numFmtId="0" fontId="0" fillId="0" borderId="8" xfId="0" applyBorder="1"/>
    <xf numFmtId="0" fontId="0" fillId="2" borderId="18" xfId="0" applyFill="1" applyBorder="1" applyAlignment="1">
      <alignment wrapText="1"/>
    </xf>
    <xf numFmtId="0" fontId="0" fillId="0" borderId="0" xfId="0" applyFill="1" applyBorder="1" applyAlignment="1">
      <alignment wrapText="1"/>
    </xf>
    <xf numFmtId="0" fontId="5" fillId="0" borderId="18" xfId="0" applyFont="1" applyBorder="1" applyAlignment="1">
      <alignment vertical="top" wrapText="1"/>
    </xf>
    <xf numFmtId="0" fontId="6" fillId="0" borderId="0" xfId="0" applyFont="1" applyFill="1" applyBorder="1" applyAlignment="1">
      <alignment horizontal="right" wrapText="1"/>
    </xf>
    <xf numFmtId="0" fontId="5" fillId="0" borderId="8" xfId="0" applyFont="1" applyBorder="1" applyAlignment="1">
      <alignment vertical="top" wrapText="1"/>
    </xf>
    <xf numFmtId="164" fontId="2" fillId="3" borderId="2" xfId="0" applyNumberFormat="1" applyFont="1" applyFill="1" applyBorder="1" applyAlignment="1">
      <alignment wrapText="1"/>
    </xf>
    <xf numFmtId="0" fontId="2" fillId="2" borderId="13" xfId="0" applyFont="1" applyFill="1" applyBorder="1"/>
    <xf numFmtId="0" fontId="2" fillId="2" borderId="19" xfId="0" applyFont="1" applyFill="1" applyBorder="1"/>
    <xf numFmtId="0" fontId="2" fillId="2" borderId="13" xfId="0" applyFont="1" applyFill="1" applyBorder="1" applyAlignment="1">
      <alignment wrapText="1"/>
    </xf>
    <xf numFmtId="0" fontId="0" fillId="0" borderId="20" xfId="0" applyBorder="1" applyAlignment="1">
      <alignment wrapText="1"/>
    </xf>
    <xf numFmtId="0" fontId="0" fillId="0" borderId="9" xfId="0" applyFill="1" applyBorder="1" applyAlignment="1">
      <alignment horizontal="left" wrapText="1"/>
    </xf>
    <xf numFmtId="0" fontId="0" fillId="0" borderId="21" xfId="0" applyBorder="1"/>
    <xf numFmtId="0" fontId="0" fillId="0" borderId="21" xfId="0" applyBorder="1" applyAlignment="1">
      <alignment wrapText="1"/>
    </xf>
    <xf numFmtId="0" fontId="4" fillId="9" borderId="22" xfId="2" applyFont="1" applyFill="1" applyBorder="1"/>
    <xf numFmtId="0" fontId="5" fillId="9" borderId="23" xfId="2" applyFill="1" applyBorder="1" applyAlignment="1">
      <alignment wrapText="1"/>
    </xf>
    <xf numFmtId="0" fontId="5" fillId="0" borderId="0" xfId="2" applyAlignment="1">
      <alignment wrapText="1"/>
    </xf>
    <xf numFmtId="0" fontId="5" fillId="10" borderId="24" xfId="2" applyFill="1" applyBorder="1" applyAlignment="1">
      <alignment wrapText="1"/>
    </xf>
    <xf numFmtId="0" fontId="5" fillId="0" borderId="25" xfId="2" applyFont="1" applyBorder="1"/>
    <xf numFmtId="0" fontId="5" fillId="0" borderId="0" xfId="2"/>
    <xf numFmtId="0" fontId="4" fillId="11" borderId="26" xfId="2" applyFont="1" applyFill="1" applyBorder="1"/>
    <xf numFmtId="0" fontId="5" fillId="12" borderId="27" xfId="2" applyFill="1" applyBorder="1" applyAlignment="1">
      <alignment wrapText="1"/>
    </xf>
    <xf numFmtId="0" fontId="5" fillId="0" borderId="28" xfId="2" applyFont="1" applyBorder="1"/>
    <xf numFmtId="0" fontId="4" fillId="11" borderId="29" xfId="2" applyFont="1" applyFill="1" applyBorder="1"/>
    <xf numFmtId="0" fontId="5" fillId="0" borderId="30" xfId="2" applyFont="1" applyFill="1" applyBorder="1" applyAlignment="1">
      <alignment wrapText="1"/>
    </xf>
    <xf numFmtId="0" fontId="5" fillId="0" borderId="27" xfId="2" applyFill="1" applyBorder="1" applyAlignment="1">
      <alignment wrapText="1"/>
    </xf>
    <xf numFmtId="0" fontId="4" fillId="11" borderId="31" xfId="2" applyFont="1" applyFill="1" applyBorder="1"/>
    <xf numFmtId="0" fontId="5" fillId="0" borderId="32" xfId="2" applyFont="1" applyFill="1" applyBorder="1" applyAlignment="1">
      <alignment wrapText="1"/>
    </xf>
    <xf numFmtId="0" fontId="5" fillId="13" borderId="33" xfId="2" applyFill="1" applyBorder="1" applyAlignment="1">
      <alignment wrapText="1"/>
    </xf>
    <xf numFmtId="0" fontId="5" fillId="0" borderId="34" xfId="2" applyFont="1" applyBorder="1"/>
    <xf numFmtId="0" fontId="4" fillId="9" borderId="24" xfId="2" applyFont="1" applyFill="1" applyBorder="1"/>
    <xf numFmtId="0" fontId="4" fillId="9" borderId="35" xfId="2" applyFont="1" applyFill="1" applyBorder="1" applyAlignment="1">
      <alignment wrapText="1"/>
    </xf>
    <xf numFmtId="0" fontId="4" fillId="9" borderId="35" xfId="2" applyFont="1" applyFill="1" applyBorder="1"/>
    <xf numFmtId="0" fontId="5" fillId="0" borderId="0" xfId="2" applyBorder="1"/>
    <xf numFmtId="0" fontId="5" fillId="0" borderId="22" xfId="2" applyFont="1" applyBorder="1" applyAlignment="1">
      <alignment wrapText="1"/>
    </xf>
    <xf numFmtId="0" fontId="5" fillId="0" borderId="37" xfId="2" applyFont="1" applyBorder="1" applyAlignment="1">
      <alignment wrapText="1"/>
    </xf>
    <xf numFmtId="17" fontId="5" fillId="0" borderId="37" xfId="2" applyNumberFormat="1" applyBorder="1" applyAlignment="1">
      <alignment wrapText="1"/>
    </xf>
    <xf numFmtId="0" fontId="7" fillId="0" borderId="37" xfId="2" applyFont="1" applyBorder="1" applyAlignment="1">
      <alignment wrapText="1"/>
    </xf>
    <xf numFmtId="0" fontId="5" fillId="0" borderId="23" xfId="2" applyFont="1" applyBorder="1" applyAlignment="1">
      <alignment wrapText="1"/>
    </xf>
    <xf numFmtId="0" fontId="5" fillId="0" borderId="0" xfId="2" applyFill="1" applyBorder="1" applyAlignment="1">
      <alignment wrapText="1"/>
    </xf>
    <xf numFmtId="0" fontId="5" fillId="0" borderId="38" xfId="2" applyFont="1" applyFill="1" applyBorder="1" applyAlignment="1">
      <alignment wrapText="1"/>
    </xf>
    <xf numFmtId="0" fontId="5" fillId="0" borderId="39" xfId="2" applyFont="1" applyFill="1" applyBorder="1"/>
    <xf numFmtId="0" fontId="5" fillId="0" borderId="30" xfId="2" applyFont="1" applyFill="1" applyBorder="1"/>
    <xf numFmtId="0" fontId="5" fillId="0" borderId="32" xfId="2" applyFont="1" applyFill="1" applyBorder="1"/>
    <xf numFmtId="0" fontId="0" fillId="0" borderId="8" xfId="0" applyBorder="1" applyAlignment="1">
      <alignment wrapText="1"/>
    </xf>
    <xf numFmtId="164" fontId="2" fillId="0" borderId="7" xfId="0" applyNumberFormat="1" applyFont="1" applyFill="1" applyBorder="1" applyAlignment="1">
      <alignment wrapText="1"/>
    </xf>
    <xf numFmtId="0" fontId="0" fillId="0" borderId="16" xfId="0" applyFill="1" applyBorder="1" applyAlignment="1">
      <alignment wrapText="1"/>
    </xf>
    <xf numFmtId="0" fontId="0" fillId="0" borderId="16" xfId="0" applyFill="1" applyBorder="1"/>
    <xf numFmtId="164" fontId="2" fillId="14" borderId="1" xfId="0" applyNumberFormat="1" applyFont="1" applyFill="1" applyBorder="1" applyAlignment="1">
      <alignment wrapText="1"/>
    </xf>
    <xf numFmtId="164" fontId="2" fillId="14" borderId="2" xfId="0" applyNumberFormat="1" applyFont="1" applyFill="1" applyBorder="1" applyAlignment="1">
      <alignment wrapText="1"/>
    </xf>
    <xf numFmtId="2" fontId="0" fillId="0" borderId="40" xfId="0" applyNumberFormat="1" applyBorder="1" applyAlignment="1">
      <alignment wrapText="1"/>
    </xf>
    <xf numFmtId="2" fontId="0" fillId="0" borderId="41" xfId="0" applyNumberFormat="1" applyBorder="1" applyAlignment="1">
      <alignment wrapText="1"/>
    </xf>
    <xf numFmtId="2" fontId="0" fillId="6" borderId="16" xfId="0" applyNumberFormat="1" applyFill="1" applyBorder="1"/>
    <xf numFmtId="2" fontId="0" fillId="0" borderId="41" xfId="0" applyNumberFormat="1" applyFill="1" applyBorder="1" applyAlignment="1">
      <alignment wrapText="1"/>
    </xf>
    <xf numFmtId="2" fontId="0" fillId="0" borderId="0" xfId="0" applyNumberFormat="1"/>
    <xf numFmtId="0" fontId="0" fillId="6" borderId="60" xfId="0" applyFill="1" applyBorder="1"/>
    <xf numFmtId="0" fontId="0" fillId="7" borderId="11" xfId="0" applyFill="1" applyBorder="1"/>
    <xf numFmtId="0" fontId="0" fillId="8" borderId="11" xfId="0" applyFill="1" applyBorder="1"/>
    <xf numFmtId="2" fontId="0" fillId="0" borderId="0" xfId="0" applyNumberFormat="1" applyFill="1" applyBorder="1"/>
    <xf numFmtId="0" fontId="0" fillId="0" borderId="8" xfId="0" applyFont="1" applyBorder="1" applyAlignment="1">
      <alignment vertical="top" wrapText="1"/>
    </xf>
    <xf numFmtId="0" fontId="14" fillId="0" borderId="0" xfId="13" applyFont="1" applyBorder="1" applyAlignment="1" applyProtection="1"/>
    <xf numFmtId="0" fontId="14" fillId="0" borderId="0" xfId="13"/>
    <xf numFmtId="0" fontId="15" fillId="15" borderId="61" xfId="13" applyFont="1" applyFill="1" applyBorder="1" applyAlignment="1" applyProtection="1"/>
    <xf numFmtId="0" fontId="15" fillId="16" borderId="62" xfId="13" applyFont="1" applyFill="1" applyBorder="1" applyAlignment="1" applyProtection="1"/>
    <xf numFmtId="0" fontId="14" fillId="0" borderId="62" xfId="13" applyFont="1" applyBorder="1" applyAlignment="1" applyProtection="1"/>
    <xf numFmtId="0" fontId="14" fillId="0" borderId="61" xfId="13" applyFont="1" applyBorder="1" applyAlignment="1" applyProtection="1"/>
    <xf numFmtId="0" fontId="15" fillId="0" borderId="0" xfId="13" applyFont="1" applyBorder="1" applyAlignment="1" applyProtection="1"/>
    <xf numFmtId="0" fontId="15" fillId="16" borderId="63" xfId="13" applyFont="1" applyFill="1" applyBorder="1" applyAlignment="1" applyProtection="1">
      <alignment wrapText="1"/>
    </xf>
    <xf numFmtId="0" fontId="15" fillId="16" borderId="64" xfId="13" applyFont="1" applyFill="1" applyBorder="1" applyAlignment="1" applyProtection="1">
      <alignment wrapText="1"/>
    </xf>
    <xf numFmtId="0" fontId="15" fillId="16" borderId="65" xfId="13" applyFont="1" applyFill="1" applyBorder="1" applyAlignment="1" applyProtection="1">
      <alignment wrapText="1"/>
    </xf>
    <xf numFmtId="0" fontId="15" fillId="16" borderId="66" xfId="13" applyFont="1" applyFill="1" applyBorder="1" applyAlignment="1" applyProtection="1">
      <alignment wrapText="1"/>
    </xf>
    <xf numFmtId="0" fontId="15" fillId="16" borderId="67" xfId="13" applyFont="1" applyFill="1" applyBorder="1" applyAlignment="1" applyProtection="1">
      <alignment wrapText="1"/>
    </xf>
    <xf numFmtId="0" fontId="15" fillId="16" borderId="66" xfId="13" applyFont="1" applyFill="1" applyBorder="1" applyAlignment="1" applyProtection="1">
      <alignment horizontal="center" wrapText="1"/>
    </xf>
    <xf numFmtId="0" fontId="15" fillId="16" borderId="68" xfId="13" applyFont="1" applyFill="1" applyBorder="1" applyAlignment="1" applyProtection="1">
      <alignment horizontal="center" wrapText="1"/>
    </xf>
    <xf numFmtId="0" fontId="15" fillId="0" borderId="61" xfId="13" applyFont="1" applyBorder="1" applyAlignment="1" applyProtection="1">
      <alignment wrapText="1"/>
    </xf>
    <xf numFmtId="0" fontId="15" fillId="0" borderId="63" xfId="13" applyFont="1" applyBorder="1" applyAlignment="1" applyProtection="1">
      <alignment wrapText="1"/>
    </xf>
    <xf numFmtId="2" fontId="0" fillId="0" borderId="61" xfId="14" applyNumberFormat="1" applyFont="1" applyBorder="1" applyAlignment="1" applyProtection="1">
      <alignment wrapText="1"/>
    </xf>
    <xf numFmtId="2" fontId="0" fillId="0" borderId="65" xfId="14" applyNumberFormat="1" applyFont="1" applyBorder="1" applyAlignment="1" applyProtection="1">
      <alignment wrapText="1"/>
    </xf>
    <xf numFmtId="0" fontId="15" fillId="0" borderId="62" xfId="13" applyFont="1" applyBorder="1" applyAlignment="1" applyProtection="1">
      <alignment wrapText="1"/>
    </xf>
    <xf numFmtId="0" fontId="15" fillId="0" borderId="69" xfId="13" applyFont="1" applyBorder="1" applyAlignment="1" applyProtection="1">
      <alignment wrapText="1"/>
    </xf>
    <xf numFmtId="2" fontId="0" fillId="0" borderId="62" xfId="14" applyNumberFormat="1" applyFont="1" applyBorder="1" applyAlignment="1" applyProtection="1">
      <alignment wrapText="1"/>
    </xf>
    <xf numFmtId="2" fontId="0" fillId="0" borderId="70" xfId="14" applyNumberFormat="1" applyFont="1" applyBorder="1" applyAlignment="1" applyProtection="1">
      <alignment wrapText="1"/>
    </xf>
    <xf numFmtId="2" fontId="14" fillId="0" borderId="61" xfId="13" applyNumberFormat="1" applyFont="1" applyBorder="1" applyAlignment="1" applyProtection="1">
      <alignment wrapText="1"/>
    </xf>
    <xf numFmtId="2" fontId="14" fillId="0" borderId="65" xfId="13" applyNumberFormat="1" applyFont="1" applyBorder="1" applyAlignment="1" applyProtection="1">
      <alignment wrapText="1"/>
    </xf>
    <xf numFmtId="0" fontId="15" fillId="0" borderId="63" xfId="13" applyFont="1" applyBorder="1" applyAlignment="1" applyProtection="1"/>
    <xf numFmtId="0" fontId="15" fillId="0" borderId="64" xfId="13" applyFont="1" applyBorder="1" applyAlignment="1" applyProtection="1"/>
    <xf numFmtId="0" fontId="15" fillId="0" borderId="65" xfId="13" applyFont="1" applyBorder="1" applyAlignment="1" applyProtection="1"/>
    <xf numFmtId="2" fontId="15" fillId="0" borderId="61" xfId="13" applyNumberFormat="1" applyFont="1" applyBorder="1" applyAlignment="1" applyProtection="1"/>
    <xf numFmtId="0" fontId="2" fillId="0" borderId="0" xfId="0" applyFont="1" applyBorder="1" applyAlignment="1">
      <alignment vertical="center" wrapText="1"/>
    </xf>
    <xf numFmtId="2" fontId="16" fillId="0" borderId="61" xfId="14" applyNumberFormat="1" applyFont="1" applyBorder="1" applyAlignment="1" applyProtection="1">
      <alignment wrapText="1"/>
    </xf>
    <xf numFmtId="2" fontId="16" fillId="0" borderId="65" xfId="14" applyNumberFormat="1" applyFont="1" applyBorder="1" applyAlignment="1" applyProtection="1">
      <alignment wrapText="1"/>
    </xf>
    <xf numFmtId="164" fontId="2" fillId="11" borderId="36" xfId="2" applyNumberFormat="1" applyFont="1" applyFill="1" applyBorder="1" applyAlignment="1">
      <alignment wrapText="1"/>
    </xf>
    <xf numFmtId="49" fontId="0" fillId="0" borderId="8" xfId="0" applyNumberFormat="1" applyBorder="1" applyAlignment="1">
      <alignment wrapText="1"/>
    </xf>
    <xf numFmtId="14" fontId="5" fillId="0" borderId="37" xfId="2" applyNumberFormat="1" applyFill="1" applyBorder="1" applyAlignment="1">
      <alignment wrapText="1"/>
    </xf>
    <xf numFmtId="0" fontId="16" fillId="0" borderId="0" xfId="0" applyFont="1"/>
    <xf numFmtId="0" fontId="5" fillId="0" borderId="71" xfId="0" applyFont="1" applyBorder="1" applyAlignment="1">
      <alignment vertical="top" wrapText="1"/>
    </xf>
    <xf numFmtId="0" fontId="0" fillId="0" borderId="59" xfId="0" applyBorder="1" applyAlignment="1">
      <alignment wrapText="1"/>
    </xf>
    <xf numFmtId="0" fontId="15" fillId="16" borderId="61" xfId="13" applyFont="1" applyFill="1" applyBorder="1" applyAlignment="1" applyProtection="1"/>
    <xf numFmtId="2" fontId="0" fillId="6" borderId="72" xfId="0" applyNumberFormat="1" applyFill="1" applyBorder="1"/>
    <xf numFmtId="2" fontId="0" fillId="6" borderId="42" xfId="0" applyNumberFormat="1" applyFill="1" applyBorder="1"/>
    <xf numFmtId="2" fontId="0" fillId="6" borderId="73" xfId="0" applyNumberFormat="1" applyFill="1" applyBorder="1"/>
    <xf numFmtId="2" fontId="0" fillId="6" borderId="16" xfId="0" applyNumberFormat="1" applyFill="1" applyBorder="1" applyAlignment="1">
      <alignment vertical="center"/>
    </xf>
    <xf numFmtId="2" fontId="0" fillId="0" borderId="16" xfId="0" applyNumberFormat="1" applyFill="1" applyBorder="1" applyAlignment="1">
      <alignment vertical="center"/>
    </xf>
    <xf numFmtId="0" fontId="0" fillId="0" borderId="18" xfId="0" applyFont="1" applyBorder="1" applyAlignment="1">
      <alignment vertical="top" wrapText="1"/>
    </xf>
    <xf numFmtId="2" fontId="0" fillId="6" borderId="74" xfId="0" applyNumberFormat="1" applyFill="1" applyBorder="1"/>
    <xf numFmtId="2" fontId="0" fillId="0" borderId="41" xfId="0" applyNumberFormat="1" applyFill="1" applyBorder="1" applyAlignment="1">
      <alignment vertical="center"/>
    </xf>
    <xf numFmtId="2" fontId="0" fillId="6" borderId="41" xfId="0" applyNumberFormat="1" applyFill="1" applyBorder="1"/>
    <xf numFmtId="2" fontId="0" fillId="6" borderId="58" xfId="0" applyNumberFormat="1" applyFill="1" applyBorder="1"/>
    <xf numFmtId="2" fontId="0" fillId="6" borderId="75" xfId="0" applyNumberFormat="1" applyFill="1" applyBorder="1"/>
    <xf numFmtId="2" fontId="0" fillId="6" borderId="41" xfId="0" applyNumberFormat="1" applyFill="1" applyBorder="1" applyAlignment="1">
      <alignment vertical="center"/>
    </xf>
    <xf numFmtId="0" fontId="15" fillId="16" borderId="61" xfId="13" applyFont="1" applyFill="1" applyBorder="1" applyAlignment="1" applyProtection="1"/>
    <xf numFmtId="14" fontId="5" fillId="17" borderId="37" xfId="2" applyNumberFormat="1" applyFill="1" applyBorder="1" applyAlignment="1">
      <alignment wrapText="1"/>
    </xf>
    <xf numFmtId="0" fontId="15" fillId="16" borderId="61" xfId="13" applyFont="1" applyFill="1" applyBorder="1" applyAlignment="1" applyProtection="1"/>
    <xf numFmtId="2" fontId="0" fillId="0" borderId="58" xfId="0" applyNumberFormat="1" applyFill="1" applyBorder="1" applyAlignment="1">
      <alignment vertical="center"/>
    </xf>
    <xf numFmtId="0" fontId="15" fillId="16" borderId="61" xfId="13" applyFont="1" applyFill="1" applyBorder="1" applyAlignment="1" applyProtection="1"/>
    <xf numFmtId="0" fontId="0" fillId="0" borderId="8" xfId="0" applyFont="1" applyBorder="1" applyAlignment="1">
      <alignment wrapText="1"/>
    </xf>
    <xf numFmtId="0" fontId="14" fillId="0" borderId="61" xfId="13" applyFont="1" applyBorder="1" applyAlignment="1" applyProtection="1">
      <alignment wrapText="1"/>
    </xf>
    <xf numFmtId="0" fontId="15" fillId="16" borderId="61" xfId="13" applyFont="1" applyFill="1" applyBorder="1" applyAlignment="1" applyProtection="1"/>
    <xf numFmtId="0" fontId="2" fillId="2" borderId="10" xfId="0" applyFont="1" applyFill="1" applyBorder="1" applyAlignment="1">
      <alignment horizontal="center"/>
    </xf>
    <xf numFmtId="0" fontId="2" fillId="2" borderId="43" xfId="0" applyFont="1" applyFill="1" applyBorder="1" applyAlignment="1">
      <alignment horizontal="center"/>
    </xf>
    <xf numFmtId="0" fontId="2" fillId="2" borderId="44" xfId="0" applyFont="1" applyFill="1" applyBorder="1" applyAlignment="1">
      <alignment horizontal="center"/>
    </xf>
    <xf numFmtId="49" fontId="16" fillId="0" borderId="57" xfId="0" applyNumberFormat="1" applyFont="1" applyBorder="1" applyAlignment="1">
      <alignment vertical="top" wrapText="1"/>
    </xf>
    <xf numFmtId="49" fontId="0" fillId="0" borderId="12" xfId="0" applyNumberFormat="1" applyFont="1" applyBorder="1" applyAlignment="1">
      <alignment horizontal="left" vertical="top" wrapText="1"/>
    </xf>
    <xf numFmtId="49" fontId="1" fillId="0" borderId="45" xfId="0" applyNumberFormat="1" applyFont="1" applyBorder="1" applyAlignment="1">
      <alignment horizontal="left" vertical="top" wrapText="1"/>
    </xf>
    <xf numFmtId="49" fontId="1" fillId="0" borderId="46" xfId="0" applyNumberFormat="1" applyFont="1" applyBorder="1" applyAlignment="1">
      <alignment horizontal="left" vertical="top" wrapText="1"/>
    </xf>
    <xf numFmtId="0" fontId="16" fillId="0" borderId="17" xfId="0" applyFont="1" applyBorder="1" applyAlignment="1">
      <alignment vertical="center" wrapText="1"/>
    </xf>
    <xf numFmtId="0" fontId="16" fillId="0" borderId="47" xfId="0" applyFont="1" applyBorder="1" applyAlignment="1">
      <alignment vertical="center" wrapText="1"/>
    </xf>
    <xf numFmtId="0" fontId="0" fillId="0" borderId="17" xfId="0" applyBorder="1" applyAlignment="1">
      <alignment vertical="center" wrapText="1"/>
    </xf>
    <xf numFmtId="0" fontId="0" fillId="0" borderId="47" xfId="0" applyBorder="1" applyAlignment="1">
      <alignment vertical="center" wrapText="1"/>
    </xf>
    <xf numFmtId="0" fontId="16" fillId="0" borderId="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 xfId="0" applyFont="1"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49" xfId="0" applyBorder="1" applyAlignment="1">
      <alignment horizontal="center" vertical="center" wrapText="1"/>
    </xf>
    <xf numFmtId="0" fontId="0" fillId="0" borderId="9" xfId="0" applyBorder="1" applyAlignment="1">
      <alignment horizontal="center" vertical="center" wrapText="1"/>
    </xf>
    <xf numFmtId="0" fontId="2" fillId="2" borderId="55" xfId="0" applyFont="1" applyFill="1" applyBorder="1" applyAlignment="1">
      <alignment horizontal="center"/>
    </xf>
    <xf numFmtId="0" fontId="2" fillId="2" borderId="56" xfId="0" applyFont="1" applyFill="1" applyBorder="1" applyAlignment="1">
      <alignment horizont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48" xfId="0" applyBorder="1" applyAlignment="1">
      <alignment horizontal="center" vertical="center" wrapText="1"/>
    </xf>
    <xf numFmtId="0" fontId="0" fillId="0" borderId="53"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0" xfId="0"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14" fontId="16" fillId="0" borderId="48" xfId="0" applyNumberFormat="1" applyFont="1" applyBorder="1" applyAlignment="1">
      <alignment horizontal="center" vertical="center" wrapText="1"/>
    </xf>
    <xf numFmtId="0" fontId="16" fillId="0" borderId="53" xfId="0" applyFont="1" applyBorder="1" applyAlignment="1">
      <alignment horizontal="center" vertical="center" wrapText="1"/>
    </xf>
    <xf numFmtId="14" fontId="0" fillId="0" borderId="50" xfId="0" applyNumberFormat="1" applyBorder="1" applyAlignment="1">
      <alignment horizontal="center" vertical="center" wrapText="1"/>
    </xf>
    <xf numFmtId="49" fontId="0" fillId="0" borderId="57" xfId="0" applyNumberFormat="1" applyFont="1" applyBorder="1" applyAlignment="1">
      <alignment vertical="top" wrapText="1"/>
    </xf>
    <xf numFmtId="0" fontId="1" fillId="0" borderId="3" xfId="0" applyFont="1" applyBorder="1" applyAlignment="1">
      <alignment horizontal="center" vertical="center"/>
    </xf>
    <xf numFmtId="0" fontId="0" fillId="0" borderId="49" xfId="0" applyBorder="1" applyAlignment="1">
      <alignment horizontal="center" vertical="center"/>
    </xf>
    <xf numFmtId="14" fontId="0" fillId="0" borderId="49" xfId="0" applyNumberFormat="1" applyBorder="1" applyAlignment="1">
      <alignment horizontal="center" vertical="center"/>
    </xf>
    <xf numFmtId="0" fontId="0" fillId="0" borderId="9" xfId="0" applyBorder="1" applyAlignment="1">
      <alignment horizontal="center" vertical="center"/>
    </xf>
    <xf numFmtId="0" fontId="1" fillId="0" borderId="2" xfId="0" applyFont="1" applyBorder="1" applyAlignment="1">
      <alignment horizontal="center" vertical="center"/>
    </xf>
    <xf numFmtId="0" fontId="0" fillId="0" borderId="16" xfId="0" applyBorder="1" applyAlignment="1">
      <alignment horizontal="center" vertical="center"/>
    </xf>
    <xf numFmtId="14" fontId="0" fillId="0" borderId="16" xfId="0" applyNumberFormat="1" applyBorder="1" applyAlignment="1">
      <alignment horizontal="center" vertical="center"/>
    </xf>
    <xf numFmtId="0" fontId="0" fillId="0" borderId="41"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15" fontId="0" fillId="0" borderId="41" xfId="0" applyNumberFormat="1" applyBorder="1" applyAlignment="1">
      <alignment horizontal="center"/>
    </xf>
    <xf numFmtId="0" fontId="0" fillId="0" borderId="42" xfId="0" applyBorder="1" applyAlignment="1">
      <alignment horizontal="center"/>
    </xf>
    <xf numFmtId="0" fontId="1" fillId="0" borderId="16" xfId="0" applyFont="1" applyBorder="1" applyAlignment="1">
      <alignment horizontal="center" vertical="center"/>
    </xf>
    <xf numFmtId="0" fontId="0" fillId="0" borderId="8" xfId="0" applyBorder="1" applyAlignment="1">
      <alignment horizontal="center" vertical="center"/>
    </xf>
    <xf numFmtId="0" fontId="1" fillId="0" borderId="10" xfId="0" quotePrefix="1" applyFont="1" applyBorder="1" applyAlignment="1">
      <alignment horizontal="center" vertical="center" wrapText="1"/>
    </xf>
    <xf numFmtId="0" fontId="0" fillId="0" borderId="43" xfId="0" applyBorder="1" applyAlignment="1">
      <alignment horizontal="center" vertical="center" wrapText="1"/>
    </xf>
    <xf numFmtId="0" fontId="0" fillId="0" borderId="56" xfId="0" applyBorder="1" applyAlignment="1">
      <alignment horizontal="center" vertical="center" wrapText="1"/>
    </xf>
    <xf numFmtId="15" fontId="1" fillId="0" borderId="41" xfId="0" applyNumberFormat="1" applyFont="1" applyBorder="1" applyAlignment="1">
      <alignment horizontal="center"/>
    </xf>
  </cellXfs>
  <cellStyles count="65">
    <cellStyle name="Excel Built-in Normal" xfId="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 name="Normal 2" xfId="13"/>
    <cellStyle name="Normal_GridPP3_quarterlyreport_ATLASganga_Q408" xfId="2"/>
    <cellStyle name="TableStyleLight1" xfId="14"/>
  </cellStyles>
  <dxfs count="66">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1"/>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1"/>
        </patternFill>
      </fill>
    </dxf>
    <dxf>
      <fill>
        <patternFill>
          <bgColor indexed="10"/>
        </patternFill>
      </fill>
    </dxf>
    <dxf>
      <fill>
        <patternFill>
          <bgColor indexed="5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39"/>
  <sheetViews>
    <sheetView topLeftCell="J1" zoomScale="85" zoomScaleNormal="75" zoomScalePageLayoutView="75" workbookViewId="0">
      <selection activeCell="U16" sqref="U16"/>
    </sheetView>
  </sheetViews>
  <sheetFormatPr defaultColWidth="8.85546875" defaultRowHeight="12.75" x14ac:dyDescent="0.2"/>
  <cols>
    <col min="1" max="1" width="12" customWidth="1"/>
    <col min="2" max="3" width="27.28515625" style="14" customWidth="1"/>
    <col min="4" max="4" width="19.7109375" customWidth="1"/>
    <col min="5" max="5" width="16.28515625" customWidth="1"/>
    <col min="6" max="13" width="8.140625" customWidth="1"/>
    <col min="14" max="21" width="27.28515625" customWidth="1"/>
  </cols>
  <sheetData>
    <row r="1" spans="1:21" ht="13.5" thickBot="1" x14ac:dyDescent="0.25"/>
    <row r="2" spans="1:21" x14ac:dyDescent="0.2">
      <c r="A2" s="2" t="s">
        <v>40</v>
      </c>
      <c r="B2" s="20"/>
      <c r="C2" s="21"/>
      <c r="D2" s="74"/>
      <c r="E2" s="11" t="s">
        <v>20</v>
      </c>
    </row>
    <row r="3" spans="1:21" x14ac:dyDescent="0.2">
      <c r="A3" s="3" t="s">
        <v>24</v>
      </c>
      <c r="B3" s="17" t="s">
        <v>8</v>
      </c>
      <c r="C3" s="23"/>
      <c r="D3" s="10"/>
      <c r="E3" s="12" t="s">
        <v>6</v>
      </c>
    </row>
    <row r="4" spans="1:21" x14ac:dyDescent="0.2">
      <c r="A4" s="3" t="s">
        <v>2</v>
      </c>
      <c r="B4" s="17">
        <v>2017</v>
      </c>
      <c r="C4" s="21"/>
      <c r="D4" s="75"/>
      <c r="E4" s="12" t="s">
        <v>21</v>
      </c>
    </row>
    <row r="5" spans="1:21" ht="13.5" thickBot="1" x14ac:dyDescent="0.25">
      <c r="A5" s="4" t="s">
        <v>25</v>
      </c>
      <c r="B5" s="30" t="s">
        <v>1</v>
      </c>
      <c r="C5" s="21"/>
      <c r="D5" s="76"/>
      <c r="E5" s="12" t="s">
        <v>5</v>
      </c>
    </row>
    <row r="6" spans="1:21" ht="13.5" thickBot="1" x14ac:dyDescent="0.25">
      <c r="D6" s="7"/>
      <c r="E6" s="13" t="s">
        <v>22</v>
      </c>
    </row>
    <row r="7" spans="1:21" ht="13.5" thickBot="1" x14ac:dyDescent="0.25"/>
    <row r="8" spans="1:21" ht="13.5" thickBot="1" x14ac:dyDescent="0.25">
      <c r="A8" s="26" t="s">
        <v>42</v>
      </c>
      <c r="B8" s="27" t="s">
        <v>23</v>
      </c>
      <c r="C8" s="26" t="s">
        <v>7</v>
      </c>
      <c r="D8" s="26" t="s">
        <v>41</v>
      </c>
      <c r="E8" s="28" t="s">
        <v>19</v>
      </c>
      <c r="F8" s="26" t="s">
        <v>88</v>
      </c>
      <c r="G8" s="26" t="s">
        <v>99</v>
      </c>
      <c r="H8" s="26" t="s">
        <v>117</v>
      </c>
      <c r="I8" s="26" t="s">
        <v>126</v>
      </c>
      <c r="J8" s="26" t="s">
        <v>133</v>
      </c>
      <c r="K8" s="26" t="s">
        <v>139</v>
      </c>
      <c r="L8" s="26" t="s">
        <v>144</v>
      </c>
      <c r="M8" s="26" t="s">
        <v>151</v>
      </c>
      <c r="N8" s="26" t="s">
        <v>89</v>
      </c>
      <c r="O8" s="26" t="s">
        <v>98</v>
      </c>
      <c r="P8" s="26" t="s">
        <v>118</v>
      </c>
      <c r="Q8" s="26" t="s">
        <v>127</v>
      </c>
      <c r="R8" s="26" t="s">
        <v>134</v>
      </c>
      <c r="S8" s="26" t="s">
        <v>140</v>
      </c>
      <c r="T8" s="26" t="s">
        <v>145</v>
      </c>
      <c r="U8" s="26" t="s">
        <v>152</v>
      </c>
    </row>
    <row r="9" spans="1:21" ht="25.5" x14ac:dyDescent="0.2">
      <c r="A9" s="67" t="s">
        <v>104</v>
      </c>
      <c r="B9" s="29" t="s">
        <v>52</v>
      </c>
      <c r="C9" s="31"/>
      <c r="D9" s="32" t="s">
        <v>1</v>
      </c>
      <c r="E9" s="69" t="s">
        <v>57</v>
      </c>
      <c r="F9" s="117"/>
      <c r="G9" s="117"/>
      <c r="H9" s="117"/>
      <c r="I9" s="117"/>
      <c r="J9" s="123"/>
      <c r="K9" s="123"/>
      <c r="L9" s="123"/>
      <c r="M9" s="123"/>
      <c r="N9" s="22"/>
      <c r="O9" s="22"/>
      <c r="P9" s="22"/>
    </row>
    <row r="10" spans="1:21" ht="26.25" thickBot="1" x14ac:dyDescent="0.25">
      <c r="A10" s="68" t="s">
        <v>105</v>
      </c>
      <c r="B10" s="15" t="s">
        <v>53</v>
      </c>
      <c r="C10" s="18"/>
      <c r="D10" s="15" t="s">
        <v>1</v>
      </c>
      <c r="E10" s="70">
        <v>0.95</v>
      </c>
      <c r="F10" s="121">
        <v>0.98299999999999998</v>
      </c>
      <c r="G10" s="121">
        <v>0.99099999999999999</v>
      </c>
      <c r="H10" s="121">
        <v>0.997</v>
      </c>
      <c r="I10" s="121">
        <v>0.97399999999999998</v>
      </c>
      <c r="J10" s="124">
        <v>0.94899999999999995</v>
      </c>
      <c r="K10" s="124">
        <v>0.97799999999999998</v>
      </c>
      <c r="L10" s="124">
        <v>0.93899999999999995</v>
      </c>
      <c r="M10" s="124">
        <v>0.93799999999999994</v>
      </c>
      <c r="N10" s="24"/>
      <c r="O10" s="24"/>
      <c r="P10" s="24"/>
      <c r="Q10" s="24"/>
      <c r="R10" s="24"/>
      <c r="S10" s="24"/>
      <c r="T10" s="24"/>
      <c r="U10" s="24"/>
    </row>
    <row r="11" spans="1:21" ht="51.75" thickBot="1" x14ac:dyDescent="0.25">
      <c r="A11" s="67" t="s">
        <v>106</v>
      </c>
      <c r="B11" s="15" t="s">
        <v>54</v>
      </c>
      <c r="C11" s="18"/>
      <c r="D11" s="15" t="s">
        <v>1</v>
      </c>
      <c r="E11" s="70">
        <v>0.98</v>
      </c>
      <c r="F11" s="121">
        <v>0.96499999999999997</v>
      </c>
      <c r="G11" s="121">
        <v>0.95699999999999996</v>
      </c>
      <c r="H11" s="121">
        <v>0.97299999999999998</v>
      </c>
      <c r="I11" s="121">
        <v>0.97599999999999998</v>
      </c>
      <c r="J11" s="124">
        <v>0.96799999999999997</v>
      </c>
      <c r="K11" s="124">
        <v>0.91500000000000004</v>
      </c>
      <c r="L11" s="124">
        <v>0.94799999999999995</v>
      </c>
      <c r="M11" s="124">
        <v>0.95</v>
      </c>
      <c r="N11" s="24"/>
      <c r="O11" s="24"/>
      <c r="P11" s="24"/>
      <c r="Q11" s="24"/>
      <c r="R11" s="78" t="s">
        <v>135</v>
      </c>
      <c r="S11" s="78"/>
      <c r="T11" s="78"/>
      <c r="U11" s="78" t="s">
        <v>154</v>
      </c>
    </row>
    <row r="12" spans="1:21" ht="39" thickBot="1" x14ac:dyDescent="0.25">
      <c r="A12" s="68" t="s">
        <v>107</v>
      </c>
      <c r="B12" s="15" t="s">
        <v>55</v>
      </c>
      <c r="C12" s="18"/>
      <c r="D12" s="15" t="s">
        <v>1</v>
      </c>
      <c r="E12" s="70">
        <v>0.98</v>
      </c>
      <c r="F12" s="121">
        <v>0.98599999999999999</v>
      </c>
      <c r="G12" s="121">
        <v>0.99299999999999999</v>
      </c>
      <c r="H12" s="121">
        <v>0.999</v>
      </c>
      <c r="I12" s="121">
        <v>0.97299999999999998</v>
      </c>
      <c r="J12" s="124">
        <v>0.96799999999999997</v>
      </c>
      <c r="K12" s="124">
        <v>0.98</v>
      </c>
      <c r="L12" s="124">
        <v>0.96</v>
      </c>
      <c r="M12" s="124">
        <v>0.95</v>
      </c>
      <c r="N12" s="24"/>
      <c r="O12" s="24"/>
      <c r="P12" s="24"/>
      <c r="Q12" s="122" t="s">
        <v>132</v>
      </c>
      <c r="R12" s="122"/>
      <c r="S12" s="122"/>
      <c r="T12" s="122" t="s">
        <v>148</v>
      </c>
      <c r="U12" s="122" t="s">
        <v>156</v>
      </c>
    </row>
    <row r="13" spans="1:21" x14ac:dyDescent="0.2">
      <c r="A13" s="67" t="s">
        <v>108</v>
      </c>
      <c r="B13" s="15" t="s">
        <v>56</v>
      </c>
      <c r="C13" s="18"/>
      <c r="D13" s="15" t="s">
        <v>1</v>
      </c>
      <c r="E13" s="70">
        <v>0.01</v>
      </c>
      <c r="F13" s="71"/>
      <c r="G13" s="71"/>
      <c r="H13" s="71"/>
      <c r="I13" s="71"/>
      <c r="J13" s="125"/>
      <c r="K13" s="125"/>
      <c r="L13" s="125"/>
      <c r="M13" s="125"/>
      <c r="N13" s="78"/>
      <c r="O13" s="78"/>
      <c r="P13" s="78"/>
      <c r="Q13" s="78"/>
      <c r="R13" s="78"/>
      <c r="S13" s="78"/>
      <c r="T13" s="78" t="s">
        <v>150</v>
      </c>
      <c r="U13" s="78" t="s">
        <v>155</v>
      </c>
    </row>
    <row r="14" spans="1:21" x14ac:dyDescent="0.2">
      <c r="A14" s="64"/>
      <c r="B14" s="65"/>
      <c r="C14" s="66"/>
      <c r="D14" s="65"/>
      <c r="E14" s="72"/>
      <c r="F14" s="77"/>
      <c r="G14" s="77"/>
      <c r="H14" s="77"/>
      <c r="I14" s="77"/>
      <c r="J14" s="77"/>
      <c r="K14" s="77"/>
      <c r="L14" s="77"/>
      <c r="M14" s="77"/>
      <c r="N14" s="114"/>
      <c r="O14" s="24"/>
      <c r="P14" s="24"/>
      <c r="Q14" s="24"/>
      <c r="R14" s="24"/>
      <c r="S14" s="24"/>
      <c r="T14" s="24"/>
      <c r="U14" s="24"/>
    </row>
    <row r="15" spans="1:21" ht="25.5" x14ac:dyDescent="0.2">
      <c r="A15" s="25" t="s">
        <v>116</v>
      </c>
      <c r="B15" s="15" t="s">
        <v>122</v>
      </c>
      <c r="C15" s="15"/>
      <c r="D15" s="15" t="s">
        <v>1</v>
      </c>
      <c r="E15" s="70" t="s">
        <v>58</v>
      </c>
      <c r="F15" s="118"/>
      <c r="G15" s="118"/>
      <c r="H15" s="118"/>
      <c r="I15" s="118"/>
      <c r="J15" s="126"/>
      <c r="K15" s="126"/>
      <c r="L15" s="126"/>
      <c r="M15" s="126"/>
      <c r="N15" s="19"/>
      <c r="O15" s="19"/>
      <c r="P15" s="19"/>
      <c r="Q15" s="19"/>
      <c r="R15" s="19"/>
      <c r="S15" s="19"/>
      <c r="T15" s="19"/>
      <c r="U15" s="19"/>
    </row>
    <row r="16" spans="1:21" ht="38.25" x14ac:dyDescent="0.2">
      <c r="A16" s="25" t="s">
        <v>109</v>
      </c>
      <c r="B16" s="15" t="s">
        <v>59</v>
      </c>
      <c r="C16" s="18"/>
      <c r="D16" s="15" t="s">
        <v>1</v>
      </c>
      <c r="E16" s="70">
        <v>0.95</v>
      </c>
      <c r="F16" s="121">
        <v>0.91500000000000004</v>
      </c>
      <c r="G16" s="121">
        <v>0.95799999999999996</v>
      </c>
      <c r="H16" s="121">
        <v>0.96899999999999997</v>
      </c>
      <c r="I16" s="121">
        <v>0.96399999999999997</v>
      </c>
      <c r="J16" s="124">
        <v>0.93799999999999994</v>
      </c>
      <c r="K16" s="124">
        <v>0.99</v>
      </c>
      <c r="L16" s="124">
        <v>0.92500000000000004</v>
      </c>
      <c r="M16" s="124">
        <v>0.94299999999999995</v>
      </c>
      <c r="N16" s="19"/>
      <c r="O16" s="19"/>
      <c r="P16" s="19"/>
      <c r="Q16" s="19"/>
      <c r="R16" s="19"/>
      <c r="S16" s="19"/>
      <c r="T16" s="19"/>
      <c r="U16" s="134" t="s">
        <v>153</v>
      </c>
    </row>
    <row r="17" spans="1:21" ht="25.5" x14ac:dyDescent="0.2">
      <c r="A17" s="25" t="s">
        <v>110</v>
      </c>
      <c r="B17" s="15" t="s">
        <v>60</v>
      </c>
      <c r="C17" s="18"/>
      <c r="D17" s="15" t="s">
        <v>1</v>
      </c>
      <c r="E17" s="70">
        <v>0.95</v>
      </c>
      <c r="F17" s="121">
        <v>0.93300000000000005</v>
      </c>
      <c r="G17" s="121">
        <v>0.93</v>
      </c>
      <c r="H17" s="121">
        <v>0.95399999999999996</v>
      </c>
      <c r="I17" s="121">
        <v>0.92900000000000005</v>
      </c>
      <c r="J17" s="124">
        <v>0.94099999999999995</v>
      </c>
      <c r="K17" s="124">
        <v>0.96299999999999997</v>
      </c>
      <c r="L17" s="124">
        <v>0.95499999999999996</v>
      </c>
      <c r="M17" s="124">
        <v>0.97199999999999998</v>
      </c>
      <c r="N17" s="19"/>
      <c r="O17" s="63"/>
      <c r="P17" s="63"/>
      <c r="Q17" s="63"/>
      <c r="R17" s="63"/>
      <c r="S17" s="63"/>
      <c r="T17" s="63"/>
      <c r="U17" s="63"/>
    </row>
    <row r="18" spans="1:21" ht="22.5" customHeight="1" x14ac:dyDescent="0.2">
      <c r="A18" s="25" t="s">
        <v>111</v>
      </c>
      <c r="B18" s="15" t="s">
        <v>61</v>
      </c>
      <c r="C18" s="18"/>
      <c r="D18" s="15" t="s">
        <v>1</v>
      </c>
      <c r="E18" s="70">
        <v>0.95</v>
      </c>
      <c r="F18" s="121">
        <v>0.95199999999999996</v>
      </c>
      <c r="G18" s="121">
        <v>0.95799999999999996</v>
      </c>
      <c r="H18" s="121">
        <v>0.97599999999999998</v>
      </c>
      <c r="I18" s="121">
        <v>0.97399999999999998</v>
      </c>
      <c r="J18" s="124">
        <v>0.97099999999999997</v>
      </c>
      <c r="K18" s="124">
        <v>0.96</v>
      </c>
      <c r="L18" s="132">
        <v>0.91</v>
      </c>
      <c r="M18" s="132">
        <v>0.96499999999999997</v>
      </c>
      <c r="N18" s="115"/>
      <c r="O18" s="115"/>
      <c r="P18" s="115"/>
      <c r="Q18" s="115"/>
      <c r="R18" s="115"/>
      <c r="S18" s="115"/>
      <c r="T18" s="115" t="s">
        <v>147</v>
      </c>
      <c r="U18" s="115"/>
    </row>
    <row r="19" spans="1:21" ht="51" x14ac:dyDescent="0.2">
      <c r="A19" s="25" t="s">
        <v>112</v>
      </c>
      <c r="B19" s="15" t="s">
        <v>62</v>
      </c>
      <c r="C19" s="15"/>
      <c r="D19" s="15" t="s">
        <v>1</v>
      </c>
      <c r="E19" s="70">
        <v>0.05</v>
      </c>
      <c r="F19" s="119"/>
      <c r="G19" s="119"/>
      <c r="H19" s="119"/>
      <c r="I19" s="119"/>
      <c r="J19" s="127"/>
      <c r="K19" s="127"/>
      <c r="L19" s="127"/>
      <c r="M19" s="127"/>
      <c r="N19" s="63"/>
      <c r="O19" s="63" t="s">
        <v>101</v>
      </c>
      <c r="P19" s="63" t="s">
        <v>120</v>
      </c>
      <c r="Q19" s="63"/>
      <c r="R19" s="63"/>
      <c r="S19" s="63"/>
      <c r="T19" s="63"/>
      <c r="U19" s="63"/>
    </row>
    <row r="20" spans="1:21" ht="25.5" x14ac:dyDescent="0.2">
      <c r="A20" s="25" t="s">
        <v>113</v>
      </c>
      <c r="B20" s="15" t="s">
        <v>123</v>
      </c>
      <c r="C20" s="18"/>
      <c r="D20" s="15" t="s">
        <v>1</v>
      </c>
      <c r="E20" s="70" t="s">
        <v>58</v>
      </c>
      <c r="F20" s="120"/>
      <c r="G20" s="120"/>
      <c r="H20" s="120"/>
      <c r="I20" s="120"/>
      <c r="J20" s="128"/>
      <c r="K20" s="128"/>
      <c r="L20" s="128"/>
      <c r="M20" s="128"/>
      <c r="N20" s="63"/>
      <c r="O20" s="63"/>
      <c r="P20" s="63"/>
      <c r="Q20" s="63"/>
      <c r="R20" s="63"/>
      <c r="S20" s="63"/>
      <c r="T20" s="63"/>
      <c r="U20" s="63"/>
    </row>
    <row r="21" spans="1:21" ht="25.5" x14ac:dyDescent="0.2">
      <c r="A21" s="25" t="s">
        <v>114</v>
      </c>
      <c r="B21" s="15" t="s">
        <v>124</v>
      </c>
      <c r="C21" s="18"/>
      <c r="D21" s="15" t="s">
        <v>1</v>
      </c>
      <c r="E21" s="70"/>
      <c r="F21" s="71"/>
      <c r="G21" s="71"/>
      <c r="H21" s="71"/>
      <c r="I21" s="71">
        <v>0.96399999999999997</v>
      </c>
      <c r="J21" s="125"/>
      <c r="K21" s="125"/>
      <c r="L21" s="125">
        <v>0.92500000000000004</v>
      </c>
      <c r="M21" s="125">
        <v>0.94299999999999995</v>
      </c>
      <c r="N21" s="19"/>
      <c r="O21" s="19"/>
      <c r="P21" s="19"/>
      <c r="Q21" s="19"/>
      <c r="R21" s="19"/>
      <c r="S21" s="19"/>
      <c r="T21" s="19"/>
      <c r="U21" s="19"/>
    </row>
    <row r="22" spans="1:21" ht="89.25" x14ac:dyDescent="0.2">
      <c r="A22" s="25" t="s">
        <v>115</v>
      </c>
      <c r="B22" s="15" t="s">
        <v>63</v>
      </c>
      <c r="C22" s="18"/>
      <c r="D22" s="15" t="s">
        <v>1</v>
      </c>
      <c r="E22" s="70">
        <v>0.95</v>
      </c>
      <c r="F22" s="121">
        <v>0.94099999999999995</v>
      </c>
      <c r="G22" s="121">
        <v>0.93</v>
      </c>
      <c r="H22" s="121">
        <v>0.96899999999999997</v>
      </c>
      <c r="I22" s="121">
        <v>0.91600000000000004</v>
      </c>
      <c r="J22" s="124">
        <v>0.92200000000000004</v>
      </c>
      <c r="K22" s="124">
        <v>0.92</v>
      </c>
      <c r="L22" s="124">
        <v>0.92600000000000005</v>
      </c>
      <c r="M22" s="124">
        <v>0.95599999999999996</v>
      </c>
      <c r="N22" s="111" t="s">
        <v>90</v>
      </c>
      <c r="O22" s="111" t="s">
        <v>100</v>
      </c>
      <c r="P22" s="111" t="s">
        <v>119</v>
      </c>
      <c r="Q22" s="111" t="s">
        <v>131</v>
      </c>
      <c r="R22" s="111" t="s">
        <v>137</v>
      </c>
      <c r="S22" s="111" t="s">
        <v>143</v>
      </c>
      <c r="T22" s="111" t="s">
        <v>149</v>
      </c>
      <c r="U22" s="111"/>
    </row>
    <row r="25" spans="1:21" x14ac:dyDescent="0.2">
      <c r="D25" s="73"/>
    </row>
    <row r="26" spans="1:21" x14ac:dyDescent="0.2">
      <c r="D26" s="73"/>
    </row>
    <row r="27" spans="1:21" x14ac:dyDescent="0.2">
      <c r="D27" s="73"/>
    </row>
    <row r="28" spans="1:21" x14ac:dyDescent="0.2">
      <c r="D28" s="73"/>
    </row>
    <row r="29" spans="1:21" x14ac:dyDescent="0.2">
      <c r="D29" s="73"/>
    </row>
    <row r="30" spans="1:21" x14ac:dyDescent="0.2">
      <c r="D30" s="73"/>
    </row>
    <row r="31" spans="1:21" x14ac:dyDescent="0.2">
      <c r="D31" s="73"/>
    </row>
    <row r="32" spans="1:21" x14ac:dyDescent="0.2">
      <c r="D32" s="73"/>
    </row>
    <row r="33" spans="4:4" x14ac:dyDescent="0.2">
      <c r="D33" s="73"/>
    </row>
    <row r="34" spans="4:4" x14ac:dyDescent="0.2">
      <c r="D34" s="73"/>
    </row>
    <row r="35" spans="4:4" x14ac:dyDescent="0.2">
      <c r="D35" s="73"/>
    </row>
    <row r="36" spans="4:4" x14ac:dyDescent="0.2">
      <c r="D36" s="73"/>
    </row>
    <row r="37" spans="4:4" x14ac:dyDescent="0.2">
      <c r="D37" s="73"/>
    </row>
    <row r="38" spans="4:4" x14ac:dyDescent="0.2">
      <c r="D38" s="73"/>
    </row>
    <row r="39" spans="4:4" x14ac:dyDescent="0.2">
      <c r="D39" s="73"/>
    </row>
  </sheetData>
  <phoneticPr fontId="3" type="noConversion"/>
  <conditionalFormatting sqref="I13:M13">
    <cfRule type="cellIs" dxfId="65" priority="88" stopIfTrue="1" operator="between">
      <formula>$E$13</formula>
      <formula>0.02</formula>
    </cfRule>
    <cfRule type="cellIs" dxfId="64" priority="89" stopIfTrue="1" operator="greaterThan">
      <formula>0.02</formula>
    </cfRule>
    <cfRule type="cellIs" dxfId="63" priority="90" stopIfTrue="1" operator="lessThan">
      <formula>$E$13</formula>
    </cfRule>
  </conditionalFormatting>
  <conditionalFormatting sqref="I17">
    <cfRule type="cellIs" dxfId="62" priority="85" stopIfTrue="1" operator="greaterThanOrEqual">
      <formula>$E$17</formula>
    </cfRule>
    <cfRule type="cellIs" dxfId="61" priority="86" stopIfTrue="1" operator="between">
      <formula>0.9</formula>
      <formula>"$E$17"</formula>
    </cfRule>
    <cfRule type="cellIs" dxfId="60" priority="87" stopIfTrue="1" operator="lessThan">
      <formula>0.9</formula>
    </cfRule>
  </conditionalFormatting>
  <conditionalFormatting sqref="I12:J12">
    <cfRule type="cellIs" dxfId="59" priority="76" stopIfTrue="1" operator="greaterThanOrEqual">
      <formula>$E$12</formula>
    </cfRule>
    <cfRule type="cellIs" dxfId="58" priority="77" stopIfTrue="1" operator="between">
      <formula>0.9</formula>
      <formula>"$E$12"</formula>
    </cfRule>
    <cfRule type="cellIs" dxfId="57" priority="78" stopIfTrue="1" operator="lessThan">
      <formula>0.95</formula>
    </cfRule>
  </conditionalFormatting>
  <conditionalFormatting sqref="I11:J11">
    <cfRule type="cellIs" dxfId="56" priority="73" stopIfTrue="1" operator="greaterThanOrEqual">
      <formula>$E$11</formula>
    </cfRule>
    <cfRule type="cellIs" dxfId="55" priority="74" stopIfTrue="1" operator="between">
      <formula>0.9</formula>
      <formula>"$E$11"</formula>
    </cfRule>
    <cfRule type="cellIs" dxfId="54" priority="75" stopIfTrue="1" operator="lessThan">
      <formula>0.95</formula>
    </cfRule>
  </conditionalFormatting>
  <conditionalFormatting sqref="I10:J10">
    <cfRule type="cellIs" dxfId="53" priority="70" stopIfTrue="1" operator="greaterThanOrEqual">
      <formula>$E$10</formula>
    </cfRule>
    <cfRule type="cellIs" dxfId="52" priority="71" stopIfTrue="1" operator="between">
      <formula>0.9</formula>
      <formula>"$E$10"</formula>
    </cfRule>
    <cfRule type="cellIs" dxfId="51" priority="72" stopIfTrue="1" operator="lessThan">
      <formula>0.95</formula>
    </cfRule>
  </conditionalFormatting>
  <conditionalFormatting sqref="I16:J16">
    <cfRule type="cellIs" dxfId="50" priority="67" stopIfTrue="1" operator="greaterThanOrEqual">
      <formula>$E16</formula>
    </cfRule>
    <cfRule type="cellIs" dxfId="49" priority="68" stopIfTrue="1" operator="between">
      <formula>0.9</formula>
      <formula>"$E$16"</formula>
    </cfRule>
    <cfRule type="cellIs" dxfId="48" priority="69" stopIfTrue="1" operator="lessThan">
      <formula>0.9</formula>
    </cfRule>
  </conditionalFormatting>
  <conditionalFormatting sqref="I18">
    <cfRule type="cellIs" dxfId="47" priority="64" stopIfTrue="1" operator="greaterThanOrEqual">
      <formula>$E$18</formula>
    </cfRule>
    <cfRule type="cellIs" dxfId="46" priority="65" stopIfTrue="1" operator="between">
      <formula>0.9</formula>
      <formula>"$E$18"</formula>
    </cfRule>
    <cfRule type="cellIs" dxfId="45" priority="66" stopIfTrue="1" operator="lessThan">
      <formula>0.9</formula>
    </cfRule>
  </conditionalFormatting>
  <conditionalFormatting sqref="I22">
    <cfRule type="cellIs" dxfId="44" priority="61" stopIfTrue="1" operator="greaterThanOrEqual">
      <formula>$E$18</formula>
    </cfRule>
    <cfRule type="cellIs" dxfId="43" priority="62" stopIfTrue="1" operator="between">
      <formula>0.9</formula>
      <formula>"$E$18"</formula>
    </cfRule>
    <cfRule type="cellIs" dxfId="42" priority="63" stopIfTrue="1" operator="lessThan">
      <formula>0.9</formula>
    </cfRule>
  </conditionalFormatting>
  <conditionalFormatting sqref="F13:H13">
    <cfRule type="cellIs" dxfId="41" priority="58" stopIfTrue="1" operator="between">
      <formula>$E$13</formula>
      <formula>0.02</formula>
    </cfRule>
    <cfRule type="cellIs" dxfId="40" priority="59" stopIfTrue="1" operator="greaterThan">
      <formula>0.02</formula>
    </cfRule>
    <cfRule type="cellIs" dxfId="39" priority="60" stopIfTrue="1" operator="lessThan">
      <formula>$E$13</formula>
    </cfRule>
  </conditionalFormatting>
  <conditionalFormatting sqref="F17:H17">
    <cfRule type="cellIs" dxfId="38" priority="55" stopIfTrue="1" operator="greaterThanOrEqual">
      <formula>$E$17</formula>
    </cfRule>
    <cfRule type="cellIs" dxfId="37" priority="56" stopIfTrue="1" operator="between">
      <formula>0.9</formula>
      <formula>"$E$17"</formula>
    </cfRule>
    <cfRule type="cellIs" dxfId="36" priority="57" stopIfTrue="1" operator="lessThan">
      <formula>0.9</formula>
    </cfRule>
  </conditionalFormatting>
  <conditionalFormatting sqref="F12:H12">
    <cfRule type="cellIs" dxfId="35" priority="52" stopIfTrue="1" operator="greaterThanOrEqual">
      <formula>$E$12</formula>
    </cfRule>
    <cfRule type="cellIs" dxfId="34" priority="53" stopIfTrue="1" operator="between">
      <formula>0.9</formula>
      <formula>"$E$12"</formula>
    </cfRule>
    <cfRule type="cellIs" dxfId="33" priority="54" stopIfTrue="1" operator="lessThan">
      <formula>0.95</formula>
    </cfRule>
  </conditionalFormatting>
  <conditionalFormatting sqref="F11:H11">
    <cfRule type="cellIs" dxfId="32" priority="49" stopIfTrue="1" operator="greaterThanOrEqual">
      <formula>$E$11</formula>
    </cfRule>
    <cfRule type="cellIs" dxfId="31" priority="50" stopIfTrue="1" operator="between">
      <formula>0.9</formula>
      <formula>"$E$11"</formula>
    </cfRule>
    <cfRule type="cellIs" dxfId="30" priority="51" stopIfTrue="1" operator="lessThan">
      <formula>0.95</formula>
    </cfRule>
  </conditionalFormatting>
  <conditionalFormatting sqref="F10:H10">
    <cfRule type="cellIs" dxfId="29" priority="46" stopIfTrue="1" operator="greaterThanOrEqual">
      <formula>$E$10</formula>
    </cfRule>
    <cfRule type="cellIs" dxfId="28" priority="47" stopIfTrue="1" operator="between">
      <formula>0.9</formula>
      <formula>"$E$10"</formula>
    </cfRule>
    <cfRule type="cellIs" dxfId="27" priority="48" stopIfTrue="1" operator="lessThan">
      <formula>0.95</formula>
    </cfRule>
  </conditionalFormatting>
  <conditionalFormatting sqref="F16:H16">
    <cfRule type="cellIs" dxfId="26" priority="43" stopIfTrue="1" operator="greaterThanOrEqual">
      <formula>$F$16</formula>
    </cfRule>
    <cfRule type="cellIs" dxfId="25" priority="44" stopIfTrue="1" operator="between">
      <formula>0.9</formula>
      <formula>"$E$16"</formula>
    </cfRule>
    <cfRule type="cellIs" dxfId="24" priority="45" stopIfTrue="1" operator="lessThan">
      <formula>0.9</formula>
    </cfRule>
  </conditionalFormatting>
  <conditionalFormatting sqref="F18:H18">
    <cfRule type="cellIs" dxfId="23" priority="40" stopIfTrue="1" operator="greaterThanOrEqual">
      <formula>$E$18</formula>
    </cfRule>
    <cfRule type="cellIs" dxfId="22" priority="41" stopIfTrue="1" operator="between">
      <formula>0.9</formula>
      <formula>"$E$18"</formula>
    </cfRule>
    <cfRule type="cellIs" dxfId="21" priority="42" stopIfTrue="1" operator="lessThan">
      <formula>0.9</formula>
    </cfRule>
  </conditionalFormatting>
  <conditionalFormatting sqref="F22:H22">
    <cfRule type="cellIs" dxfId="20" priority="37" stopIfTrue="1" operator="greaterThanOrEqual">
      <formula>$E$18</formula>
    </cfRule>
    <cfRule type="cellIs" dxfId="19" priority="38" stopIfTrue="1" operator="between">
      <formula>0.9</formula>
      <formula>"$E$18"</formula>
    </cfRule>
    <cfRule type="cellIs" dxfId="18" priority="39" stopIfTrue="1" operator="lessThan">
      <formula>0.9</formula>
    </cfRule>
  </conditionalFormatting>
  <conditionalFormatting sqref="J17:J18">
    <cfRule type="cellIs" dxfId="17" priority="34" stopIfTrue="1" operator="greaterThanOrEqual">
      <formula>$E17</formula>
    </cfRule>
    <cfRule type="cellIs" dxfId="16" priority="35" stopIfTrue="1" operator="between">
      <formula>0.9</formula>
      <formula>"$E$16"</formula>
    </cfRule>
    <cfRule type="cellIs" dxfId="15" priority="36" stopIfTrue="1" operator="lessThan">
      <formula>0.9</formula>
    </cfRule>
  </conditionalFormatting>
  <conditionalFormatting sqref="J22">
    <cfRule type="cellIs" dxfId="14" priority="31" stopIfTrue="1" operator="greaterThanOrEqual">
      <formula>$E22</formula>
    </cfRule>
    <cfRule type="cellIs" dxfId="13" priority="32" stopIfTrue="1" operator="between">
      <formula>0.9</formula>
      <formula>"$E$16"</formula>
    </cfRule>
    <cfRule type="cellIs" dxfId="12" priority="33" stopIfTrue="1" operator="lessThan">
      <formula>0.9</formula>
    </cfRule>
  </conditionalFormatting>
  <conditionalFormatting sqref="K10:M10">
    <cfRule type="cellIs" dxfId="11" priority="10" stopIfTrue="1" operator="greaterThanOrEqual">
      <formula>$E10</formula>
    </cfRule>
    <cfRule type="cellIs" dxfId="10" priority="11" stopIfTrue="1" operator="between">
      <formula>0.9</formula>
      <formula>"$E10"</formula>
    </cfRule>
    <cfRule type="cellIs" dxfId="9" priority="12" stopIfTrue="1" operator="lessThan">
      <formula>0.9</formula>
    </cfRule>
  </conditionalFormatting>
  <conditionalFormatting sqref="K11:M12">
    <cfRule type="cellIs" dxfId="8" priority="7" stopIfTrue="1" operator="greaterThanOrEqual">
      <formula>$E11</formula>
    </cfRule>
    <cfRule type="cellIs" dxfId="7" priority="8" stopIfTrue="1" operator="between">
      <formula>0.9</formula>
      <formula>"$E10"</formula>
    </cfRule>
    <cfRule type="cellIs" dxfId="6" priority="9" stopIfTrue="1" operator="lessThan">
      <formula>0.9</formula>
    </cfRule>
  </conditionalFormatting>
  <conditionalFormatting sqref="K16:M18">
    <cfRule type="cellIs" dxfId="5" priority="4" stopIfTrue="1" operator="greaterThanOrEqual">
      <formula>$E16</formula>
    </cfRule>
    <cfRule type="cellIs" dxfId="4" priority="5" stopIfTrue="1" operator="between">
      <formula>0.9</formula>
      <formula>"$E10"</formula>
    </cfRule>
    <cfRule type="cellIs" dxfId="3" priority="6" stopIfTrue="1" operator="lessThan">
      <formula>0.9</formula>
    </cfRule>
  </conditionalFormatting>
  <conditionalFormatting sqref="K22:M22">
    <cfRule type="cellIs" dxfId="2" priority="1" stopIfTrue="1" operator="greaterThanOrEqual">
      <formula>$E22</formula>
    </cfRule>
    <cfRule type="cellIs" dxfId="1" priority="2" stopIfTrue="1" operator="between">
      <formula>0.9</formula>
      <formula>"$E10"</formula>
    </cfRule>
    <cfRule type="cellIs" dxfId="0" priority="3" stopIfTrue="1" operator="lessThan">
      <formula>0.9</formula>
    </cfRule>
  </conditionalFormatting>
  <pageMargins left="0.74803149606299213" right="0.74803149606299213" top="0.98425196850393704" bottom="0.98425196850393704" header="0.51181102362204722" footer="0.51181102362204722"/>
  <pageSetup paperSize="9" orientation="portrait" horizontalDpi="4294967292" verticalDpi="4294967292"/>
  <headerFooter alignWithMargins="0"/>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V9" sqref="V9"/>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2017</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77" t="s">
        <v>136</v>
      </c>
      <c r="C9" s="140"/>
      <c r="D9" s="140"/>
      <c r="E9" s="140"/>
      <c r="F9" s="140"/>
      <c r="G9" s="141"/>
      <c r="H9" s="142"/>
      <c r="I9" s="142"/>
      <c r="J9" s="142"/>
      <c r="K9" s="143"/>
    </row>
    <row r="10" spans="1:11" ht="78.75" customHeight="1" thickBot="1" x14ac:dyDescent="0.25">
      <c r="A10" s="16" t="s">
        <v>34</v>
      </c>
      <c r="B10" s="144"/>
      <c r="C10" s="144"/>
      <c r="D10" s="144"/>
      <c r="E10" s="144"/>
      <c r="F10" s="145"/>
      <c r="G10" s="146"/>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c r="B30" s="149"/>
      <c r="C30" s="149"/>
      <c r="D30" s="149"/>
      <c r="E30" s="149"/>
      <c r="F30" s="174"/>
      <c r="G30" s="175"/>
      <c r="H30" s="150"/>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B8:F8"/>
    <mergeCell ref="G8:K8"/>
    <mergeCell ref="B9:F9"/>
    <mergeCell ref="G9:K9"/>
    <mergeCell ref="B10:F10"/>
    <mergeCell ref="G10:K10"/>
    <mergeCell ref="A14:E14"/>
    <mergeCell ref="F14:J14"/>
    <mergeCell ref="A15:E15"/>
    <mergeCell ref="F15:J15"/>
    <mergeCell ref="A16:E16"/>
    <mergeCell ref="F16:J16"/>
    <mergeCell ref="A19:E19"/>
    <mergeCell ref="F19:J19"/>
    <mergeCell ref="A20:E20"/>
    <mergeCell ref="F20:J20"/>
    <mergeCell ref="A21:E21"/>
    <mergeCell ref="F21:J21"/>
    <mergeCell ref="A24:E24"/>
    <mergeCell ref="F24:G24"/>
    <mergeCell ref="H24:L24"/>
    <mergeCell ref="A25:E25"/>
    <mergeCell ref="F25:G25"/>
    <mergeCell ref="H25:L25"/>
    <mergeCell ref="A26:E26"/>
    <mergeCell ref="F26:G26"/>
    <mergeCell ref="H26:L26"/>
    <mergeCell ref="A29:E29"/>
    <mergeCell ref="F29:G29"/>
    <mergeCell ref="H29:L29"/>
    <mergeCell ref="A30:E30"/>
    <mergeCell ref="F30:G30"/>
    <mergeCell ref="H30:L30"/>
    <mergeCell ref="A31:E31"/>
    <mergeCell ref="F31:G31"/>
    <mergeCell ref="H31:L31"/>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G9" sqref="G9:K9"/>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2017</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77" t="s">
        <v>141</v>
      </c>
      <c r="C9" s="140"/>
      <c r="D9" s="140"/>
      <c r="E9" s="140"/>
      <c r="F9" s="140"/>
      <c r="G9" s="141" t="s">
        <v>142</v>
      </c>
      <c r="H9" s="142"/>
      <c r="I9" s="142"/>
      <c r="J9" s="142"/>
      <c r="K9" s="143"/>
    </row>
    <row r="10" spans="1:11" ht="78.75" customHeight="1" thickBot="1" x14ac:dyDescent="0.25">
      <c r="A10" s="16" t="s">
        <v>34</v>
      </c>
      <c r="B10" s="144"/>
      <c r="C10" s="144"/>
      <c r="D10" s="144"/>
      <c r="E10" s="144"/>
      <c r="F10" s="145"/>
      <c r="G10" s="146"/>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c r="B30" s="149"/>
      <c r="C30" s="149"/>
      <c r="D30" s="149"/>
      <c r="E30" s="149"/>
      <c r="F30" s="174"/>
      <c r="G30" s="175"/>
      <c r="H30" s="150"/>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B8:F8"/>
    <mergeCell ref="G8:K8"/>
    <mergeCell ref="B9:F9"/>
    <mergeCell ref="G9:K9"/>
    <mergeCell ref="B10:F10"/>
    <mergeCell ref="G10:K10"/>
    <mergeCell ref="A14:E14"/>
    <mergeCell ref="F14:J14"/>
    <mergeCell ref="A15:E15"/>
    <mergeCell ref="F15:J15"/>
    <mergeCell ref="A16:E16"/>
    <mergeCell ref="F16:J16"/>
    <mergeCell ref="A19:E19"/>
    <mergeCell ref="F19:J19"/>
    <mergeCell ref="A20:E20"/>
    <mergeCell ref="F20:J20"/>
    <mergeCell ref="A21:E21"/>
    <mergeCell ref="F21:J21"/>
    <mergeCell ref="A24:E24"/>
    <mergeCell ref="F24:G24"/>
    <mergeCell ref="H24:L24"/>
    <mergeCell ref="A25:E25"/>
    <mergeCell ref="F25:G25"/>
    <mergeCell ref="H25:L25"/>
    <mergeCell ref="A26:E26"/>
    <mergeCell ref="F26:G26"/>
    <mergeCell ref="H26:L26"/>
    <mergeCell ref="A29:E29"/>
    <mergeCell ref="F29:G29"/>
    <mergeCell ref="H29:L29"/>
    <mergeCell ref="A30:E30"/>
    <mergeCell ref="F30:G30"/>
    <mergeCell ref="H30:L30"/>
    <mergeCell ref="A31:E31"/>
    <mergeCell ref="F31:G31"/>
    <mergeCell ref="H31:L31"/>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O18" sqref="O18"/>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2017</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77" t="s">
        <v>146</v>
      </c>
      <c r="C9" s="140"/>
      <c r="D9" s="140"/>
      <c r="E9" s="140"/>
      <c r="F9" s="140"/>
      <c r="G9" s="141"/>
      <c r="H9" s="142"/>
      <c r="I9" s="142"/>
      <c r="J9" s="142"/>
      <c r="K9" s="143"/>
    </row>
    <row r="10" spans="1:11" ht="78.75" customHeight="1" thickBot="1" x14ac:dyDescent="0.25">
      <c r="A10" s="16" t="s">
        <v>34</v>
      </c>
      <c r="B10" s="144"/>
      <c r="C10" s="144"/>
      <c r="D10" s="144"/>
      <c r="E10" s="144"/>
      <c r="F10" s="145"/>
      <c r="G10" s="146"/>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c r="B30" s="149"/>
      <c r="C30" s="149"/>
      <c r="D30" s="149"/>
      <c r="E30" s="149"/>
      <c r="F30" s="174"/>
      <c r="G30" s="175"/>
      <c r="H30" s="150"/>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A30:E30"/>
    <mergeCell ref="F30:G30"/>
    <mergeCell ref="H30:L30"/>
    <mergeCell ref="A31:E31"/>
    <mergeCell ref="F31:G31"/>
    <mergeCell ref="H31:L31"/>
    <mergeCell ref="A26:E26"/>
    <mergeCell ref="F26:G26"/>
    <mergeCell ref="H26:L26"/>
    <mergeCell ref="A29:E29"/>
    <mergeCell ref="F29:G29"/>
    <mergeCell ref="H29:L29"/>
    <mergeCell ref="A24:E24"/>
    <mergeCell ref="F24:G24"/>
    <mergeCell ref="H24:L24"/>
    <mergeCell ref="A25:E25"/>
    <mergeCell ref="F25:G25"/>
    <mergeCell ref="H25:L25"/>
    <mergeCell ref="A19:E19"/>
    <mergeCell ref="F19:J19"/>
    <mergeCell ref="A20:E20"/>
    <mergeCell ref="F20:J20"/>
    <mergeCell ref="A21:E21"/>
    <mergeCell ref="F21:J21"/>
    <mergeCell ref="A14:E14"/>
    <mergeCell ref="F14:J14"/>
    <mergeCell ref="A15:E15"/>
    <mergeCell ref="F15:J15"/>
    <mergeCell ref="A16:E16"/>
    <mergeCell ref="F16:J16"/>
    <mergeCell ref="B8:F8"/>
    <mergeCell ref="G8:K8"/>
    <mergeCell ref="B9:F9"/>
    <mergeCell ref="G9:K9"/>
    <mergeCell ref="B10:F10"/>
    <mergeCell ref="G10:K10"/>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B9" sqref="B9:F9"/>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2017</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77" t="s">
        <v>159</v>
      </c>
      <c r="C9" s="140"/>
      <c r="D9" s="140"/>
      <c r="E9" s="140"/>
      <c r="F9" s="140"/>
      <c r="G9" s="141"/>
      <c r="H9" s="142"/>
      <c r="I9" s="142"/>
      <c r="J9" s="142"/>
      <c r="K9" s="143"/>
    </row>
    <row r="10" spans="1:11" ht="78.75" customHeight="1" thickBot="1" x14ac:dyDescent="0.25">
      <c r="A10" s="16" t="s">
        <v>34</v>
      </c>
      <c r="B10" s="144" t="s">
        <v>158</v>
      </c>
      <c r="C10" s="144"/>
      <c r="D10" s="144"/>
      <c r="E10" s="144"/>
      <c r="F10" s="145"/>
      <c r="G10" s="146" t="s">
        <v>157</v>
      </c>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c r="B30" s="149"/>
      <c r="C30" s="149"/>
      <c r="D30" s="149"/>
      <c r="E30" s="149"/>
      <c r="F30" s="174"/>
      <c r="G30" s="175"/>
      <c r="H30" s="150"/>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B8:F8"/>
    <mergeCell ref="G8:K8"/>
    <mergeCell ref="B9:F9"/>
    <mergeCell ref="G9:K9"/>
    <mergeCell ref="B10:F10"/>
    <mergeCell ref="G10:K10"/>
    <mergeCell ref="A14:E14"/>
    <mergeCell ref="F14:J14"/>
    <mergeCell ref="A15:E15"/>
    <mergeCell ref="F15:J15"/>
    <mergeCell ref="A16:E16"/>
    <mergeCell ref="F16:J16"/>
    <mergeCell ref="A19:E19"/>
    <mergeCell ref="F19:J19"/>
    <mergeCell ref="A20:E20"/>
    <mergeCell ref="F20:J20"/>
    <mergeCell ref="A21:E21"/>
    <mergeCell ref="F21:J21"/>
    <mergeCell ref="A24:E24"/>
    <mergeCell ref="F24:G24"/>
    <mergeCell ref="H24:L24"/>
    <mergeCell ref="A25:E25"/>
    <mergeCell ref="F25:G25"/>
    <mergeCell ref="H25:L25"/>
    <mergeCell ref="A26:E26"/>
    <mergeCell ref="F26:G26"/>
    <mergeCell ref="H26:L26"/>
    <mergeCell ref="A29:E29"/>
    <mergeCell ref="F29:G29"/>
    <mergeCell ref="H29:L29"/>
    <mergeCell ref="A30:E30"/>
    <mergeCell ref="F30:G30"/>
    <mergeCell ref="H30:L30"/>
    <mergeCell ref="A31:E31"/>
    <mergeCell ref="F31:G31"/>
    <mergeCell ref="H31:L31"/>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30"/>
  <sheetViews>
    <sheetView workbookViewId="0">
      <selection activeCell="N37" sqref="N37"/>
    </sheetView>
  </sheetViews>
  <sheetFormatPr defaultColWidth="8.85546875" defaultRowHeight="12.75" x14ac:dyDescent="0.2"/>
  <sheetData>
    <row r="2" spans="2:13" ht="13.5" thickBot="1" x14ac:dyDescent="0.25">
      <c r="B2" s="1" t="s">
        <v>26</v>
      </c>
    </row>
    <row r="3" spans="2:13" ht="13.5" thickBot="1" x14ac:dyDescent="0.25">
      <c r="B3" s="137" t="s">
        <v>27</v>
      </c>
      <c r="C3" s="138"/>
      <c r="D3" s="138"/>
      <c r="E3" s="138"/>
      <c r="F3" s="138"/>
      <c r="G3" s="162" t="s">
        <v>28</v>
      </c>
      <c r="H3" s="163"/>
      <c r="I3" s="162" t="s">
        <v>29</v>
      </c>
      <c r="J3" s="138"/>
      <c r="K3" s="138"/>
      <c r="L3" s="138"/>
      <c r="M3" s="139"/>
    </row>
    <row r="4" spans="2:13" ht="13.5" thickBot="1" x14ac:dyDescent="0.25">
      <c r="B4" s="192"/>
      <c r="C4" s="193"/>
      <c r="D4" s="193"/>
      <c r="E4" s="193"/>
      <c r="F4" s="194"/>
      <c r="G4" s="195"/>
      <c r="H4" s="189"/>
      <c r="I4" s="190"/>
      <c r="J4" s="183"/>
      <c r="K4" s="183"/>
      <c r="L4" s="183"/>
      <c r="M4" s="191"/>
    </row>
    <row r="5" spans="2:13" ht="13.5" thickBot="1" x14ac:dyDescent="0.25">
      <c r="B5" s="178"/>
      <c r="C5" s="179"/>
      <c r="D5" s="179"/>
      <c r="E5" s="179"/>
      <c r="F5" s="179"/>
      <c r="G5" s="188"/>
      <c r="H5" s="189"/>
      <c r="I5" s="190"/>
      <c r="J5" s="183"/>
      <c r="K5" s="183"/>
      <c r="L5" s="183"/>
      <c r="M5" s="191"/>
    </row>
    <row r="6" spans="2:13" ht="13.5" thickBot="1" x14ac:dyDescent="0.25">
      <c r="B6" s="137" t="s">
        <v>30</v>
      </c>
      <c r="C6" s="138"/>
      <c r="D6" s="138"/>
      <c r="E6" s="138"/>
      <c r="F6" s="138"/>
      <c r="G6" s="162" t="s">
        <v>28</v>
      </c>
      <c r="H6" s="163"/>
      <c r="I6" s="162" t="s">
        <v>29</v>
      </c>
      <c r="J6" s="138"/>
      <c r="K6" s="138"/>
      <c r="L6" s="138"/>
      <c r="M6" s="139"/>
    </row>
    <row r="7" spans="2:13" x14ac:dyDescent="0.2">
      <c r="B7" s="182"/>
      <c r="C7" s="183"/>
      <c r="D7" s="183"/>
      <c r="E7" s="183"/>
      <c r="F7" s="183"/>
      <c r="G7" s="184"/>
      <c r="H7" s="183"/>
      <c r="I7" s="185"/>
      <c r="J7" s="186"/>
      <c r="K7" s="186"/>
      <c r="L7" s="186"/>
      <c r="M7" s="187"/>
    </row>
    <row r="8" spans="2:13" ht="13.5" thickBot="1" x14ac:dyDescent="0.25">
      <c r="B8" s="178"/>
      <c r="C8" s="179"/>
      <c r="D8" s="179"/>
      <c r="E8" s="179"/>
      <c r="F8" s="179"/>
      <c r="G8" s="180"/>
      <c r="H8" s="179"/>
      <c r="I8" s="179"/>
      <c r="J8" s="179"/>
      <c r="K8" s="179"/>
      <c r="L8" s="179"/>
      <c r="M8" s="181"/>
    </row>
    <row r="9" spans="2:13" ht="13.5" thickBot="1" x14ac:dyDescent="0.25">
      <c r="B9" s="137" t="s">
        <v>31</v>
      </c>
      <c r="C9" s="138"/>
      <c r="D9" s="138"/>
      <c r="E9" s="138"/>
      <c r="F9" s="138"/>
      <c r="G9" s="162" t="s">
        <v>28</v>
      </c>
      <c r="H9" s="163"/>
      <c r="I9" s="162" t="s">
        <v>29</v>
      </c>
      <c r="J9" s="138"/>
      <c r="K9" s="138"/>
      <c r="L9" s="138"/>
      <c r="M9" s="139"/>
    </row>
    <row r="10" spans="2:13" x14ac:dyDescent="0.2">
      <c r="B10" s="182"/>
      <c r="C10" s="183"/>
      <c r="D10" s="183"/>
      <c r="E10" s="183"/>
      <c r="F10" s="183"/>
      <c r="G10" s="184"/>
      <c r="H10" s="183"/>
      <c r="I10" s="185"/>
      <c r="J10" s="186"/>
      <c r="K10" s="186"/>
      <c r="L10" s="186"/>
      <c r="M10" s="187"/>
    </row>
    <row r="11" spans="2:13" ht="13.5" thickBot="1" x14ac:dyDescent="0.25">
      <c r="B11" s="178"/>
      <c r="C11" s="179"/>
      <c r="D11" s="179"/>
      <c r="E11" s="179"/>
      <c r="F11" s="179"/>
      <c r="G11" s="180"/>
      <c r="H11" s="179"/>
      <c r="I11" s="179"/>
      <c r="J11" s="179"/>
      <c r="K11" s="179"/>
      <c r="L11" s="179"/>
      <c r="M11" s="181"/>
    </row>
    <row r="12" spans="2:13" ht="13.5" thickBot="1" x14ac:dyDescent="0.25">
      <c r="B12" s="137" t="s">
        <v>32</v>
      </c>
      <c r="C12" s="138"/>
      <c r="D12" s="138"/>
      <c r="E12" s="138"/>
      <c r="F12" s="138"/>
      <c r="G12" s="162" t="s">
        <v>28</v>
      </c>
      <c r="H12" s="163"/>
      <c r="I12" s="162" t="s">
        <v>29</v>
      </c>
      <c r="J12" s="138"/>
      <c r="K12" s="138"/>
      <c r="L12" s="138"/>
      <c r="M12" s="139"/>
    </row>
    <row r="13" spans="2:13" x14ac:dyDescent="0.2">
      <c r="B13" s="182"/>
      <c r="C13" s="183"/>
      <c r="D13" s="183"/>
      <c r="E13" s="183"/>
      <c r="F13" s="183"/>
      <c r="G13" s="184"/>
      <c r="H13" s="183"/>
      <c r="I13" s="185"/>
      <c r="J13" s="186"/>
      <c r="K13" s="186"/>
      <c r="L13" s="186"/>
      <c r="M13" s="187"/>
    </row>
    <row r="14" spans="2:13" ht="13.5" thickBot="1" x14ac:dyDescent="0.25">
      <c r="B14" s="178"/>
      <c r="C14" s="179"/>
      <c r="D14" s="179"/>
      <c r="E14" s="179"/>
      <c r="F14" s="179"/>
      <c r="G14" s="180"/>
      <c r="H14" s="179"/>
      <c r="I14" s="179"/>
      <c r="J14" s="179"/>
      <c r="K14" s="179"/>
      <c r="L14" s="179"/>
      <c r="M14" s="181"/>
    </row>
    <row r="15" spans="2:13" ht="13.5" thickBot="1" x14ac:dyDescent="0.25">
      <c r="B15" s="137" t="s">
        <v>33</v>
      </c>
      <c r="C15" s="138"/>
      <c r="D15" s="138"/>
      <c r="E15" s="138"/>
      <c r="F15" s="138"/>
      <c r="G15" s="162" t="s">
        <v>28</v>
      </c>
      <c r="H15" s="163"/>
      <c r="I15" s="162" t="s">
        <v>29</v>
      </c>
      <c r="J15" s="138"/>
      <c r="K15" s="138"/>
      <c r="L15" s="138"/>
      <c r="M15" s="139"/>
    </row>
    <row r="16" spans="2:13" x14ac:dyDescent="0.2">
      <c r="B16" s="182"/>
      <c r="C16" s="183"/>
      <c r="D16" s="183"/>
      <c r="E16" s="183"/>
      <c r="F16" s="183"/>
      <c r="G16" s="184"/>
      <c r="H16" s="183"/>
      <c r="I16" s="185"/>
      <c r="J16" s="186"/>
      <c r="K16" s="186"/>
      <c r="L16" s="186"/>
      <c r="M16" s="187"/>
    </row>
    <row r="17" spans="2:13" ht="13.5" thickBot="1" x14ac:dyDescent="0.25">
      <c r="B17" s="178"/>
      <c r="C17" s="179"/>
      <c r="D17" s="179"/>
      <c r="E17" s="179"/>
      <c r="F17" s="179"/>
      <c r="G17" s="180"/>
      <c r="H17" s="179"/>
      <c r="I17" s="179"/>
      <c r="J17" s="179"/>
      <c r="K17" s="179"/>
      <c r="L17" s="179"/>
      <c r="M17" s="181"/>
    </row>
    <row r="18" spans="2:13" ht="13.5" thickBot="1" x14ac:dyDescent="0.25">
      <c r="B18" s="137" t="s">
        <v>44</v>
      </c>
      <c r="C18" s="138"/>
      <c r="D18" s="138"/>
      <c r="E18" s="138"/>
      <c r="F18" s="138"/>
      <c r="G18" s="162" t="s">
        <v>28</v>
      </c>
      <c r="H18" s="163"/>
      <c r="I18" s="162" t="s">
        <v>29</v>
      </c>
      <c r="J18" s="138"/>
      <c r="K18" s="138"/>
      <c r="L18" s="138"/>
      <c r="M18" s="139"/>
    </row>
    <row r="19" spans="2:13" x14ac:dyDescent="0.2">
      <c r="B19" s="182"/>
      <c r="C19" s="183"/>
      <c r="D19" s="183"/>
      <c r="E19" s="183"/>
      <c r="F19" s="183"/>
      <c r="G19" s="184"/>
      <c r="H19" s="183"/>
      <c r="I19" s="185"/>
      <c r="J19" s="186"/>
      <c r="K19" s="186"/>
      <c r="L19" s="186"/>
      <c r="M19" s="187"/>
    </row>
    <row r="20" spans="2:13" ht="13.5" thickBot="1" x14ac:dyDescent="0.25">
      <c r="B20" s="178"/>
      <c r="C20" s="179"/>
      <c r="D20" s="179"/>
      <c r="E20" s="179"/>
      <c r="F20" s="179"/>
      <c r="G20" s="180"/>
      <c r="H20" s="179"/>
      <c r="I20" s="179"/>
      <c r="J20" s="179"/>
      <c r="K20" s="179"/>
      <c r="L20" s="179"/>
      <c r="M20" s="181"/>
    </row>
    <row r="21" spans="2:13" ht="13.5" thickBot="1" x14ac:dyDescent="0.25">
      <c r="B21" s="137" t="s">
        <v>45</v>
      </c>
      <c r="C21" s="138"/>
      <c r="D21" s="138"/>
      <c r="E21" s="138"/>
      <c r="F21" s="138"/>
      <c r="G21" s="162" t="s">
        <v>28</v>
      </c>
      <c r="H21" s="163"/>
      <c r="I21" s="162" t="s">
        <v>29</v>
      </c>
      <c r="J21" s="138"/>
      <c r="K21" s="138"/>
      <c r="L21" s="138"/>
      <c r="M21" s="139"/>
    </row>
    <row r="22" spans="2:13" x14ac:dyDescent="0.2">
      <c r="B22" s="182"/>
      <c r="C22" s="183"/>
      <c r="D22" s="183"/>
      <c r="E22" s="183"/>
      <c r="F22" s="183"/>
      <c r="G22" s="184"/>
      <c r="H22" s="183"/>
      <c r="I22" s="185"/>
      <c r="J22" s="186"/>
      <c r="K22" s="186"/>
      <c r="L22" s="186"/>
      <c r="M22" s="187"/>
    </row>
    <row r="23" spans="2:13" ht="13.5" thickBot="1" x14ac:dyDescent="0.25">
      <c r="B23" s="178"/>
      <c r="C23" s="179"/>
      <c r="D23" s="179"/>
      <c r="E23" s="179"/>
      <c r="F23" s="179"/>
      <c r="G23" s="180"/>
      <c r="H23" s="179"/>
      <c r="I23" s="179"/>
      <c r="J23" s="179"/>
      <c r="K23" s="179"/>
      <c r="L23" s="179"/>
      <c r="M23" s="181"/>
    </row>
    <row r="24" spans="2:13" ht="13.5" thickBot="1" x14ac:dyDescent="0.25">
      <c r="B24" s="137" t="s">
        <v>46</v>
      </c>
      <c r="C24" s="138"/>
      <c r="D24" s="138"/>
      <c r="E24" s="138"/>
      <c r="F24" s="138"/>
      <c r="G24" s="162" t="s">
        <v>28</v>
      </c>
      <c r="H24" s="163"/>
      <c r="I24" s="162" t="s">
        <v>29</v>
      </c>
      <c r="J24" s="138"/>
      <c r="K24" s="138"/>
      <c r="L24" s="138"/>
      <c r="M24" s="139"/>
    </row>
    <row r="25" spans="2:13" x14ac:dyDescent="0.2">
      <c r="B25" s="182" t="s">
        <v>48</v>
      </c>
      <c r="C25" s="183"/>
      <c r="D25" s="183"/>
      <c r="E25" s="183"/>
      <c r="F25" s="183"/>
      <c r="G25" s="184" t="s">
        <v>49</v>
      </c>
      <c r="H25" s="183"/>
      <c r="I25" s="185"/>
      <c r="J25" s="186"/>
      <c r="K25" s="186"/>
      <c r="L25" s="186"/>
      <c r="M25" s="187"/>
    </row>
    <row r="26" spans="2:13" ht="13.5" thickBot="1" x14ac:dyDescent="0.25">
      <c r="B26" s="178" t="s">
        <v>50</v>
      </c>
      <c r="C26" s="179"/>
      <c r="D26" s="179"/>
      <c r="E26" s="179"/>
      <c r="F26" s="179"/>
      <c r="G26" s="180" t="s">
        <v>51</v>
      </c>
      <c r="H26" s="179"/>
      <c r="I26" s="179"/>
      <c r="J26" s="179"/>
      <c r="K26" s="179"/>
      <c r="L26" s="179"/>
      <c r="M26" s="181"/>
    </row>
    <row r="27" spans="2:13" ht="13.5" thickBot="1" x14ac:dyDescent="0.25">
      <c r="B27" s="178"/>
      <c r="C27" s="179"/>
      <c r="D27" s="179"/>
      <c r="E27" s="179"/>
      <c r="F27" s="179"/>
      <c r="G27" s="180"/>
      <c r="H27" s="179"/>
      <c r="I27" s="179"/>
      <c r="J27" s="179"/>
      <c r="K27" s="179"/>
      <c r="L27" s="179"/>
      <c r="M27" s="181"/>
    </row>
    <row r="28" spans="2:13" ht="13.5" thickBot="1" x14ac:dyDescent="0.25">
      <c r="B28" s="137" t="s">
        <v>47</v>
      </c>
      <c r="C28" s="138"/>
      <c r="D28" s="138"/>
      <c r="E28" s="138"/>
      <c r="F28" s="138"/>
      <c r="G28" s="162" t="s">
        <v>28</v>
      </c>
      <c r="H28" s="163"/>
      <c r="I28" s="162" t="s">
        <v>29</v>
      </c>
      <c r="J28" s="138"/>
      <c r="K28" s="138"/>
      <c r="L28" s="138"/>
      <c r="M28" s="139"/>
    </row>
    <row r="29" spans="2:13" x14ac:dyDescent="0.2">
      <c r="B29" s="182"/>
      <c r="C29" s="183"/>
      <c r="D29" s="183"/>
      <c r="E29" s="183"/>
      <c r="F29" s="183"/>
      <c r="G29" s="184"/>
      <c r="H29" s="183"/>
      <c r="I29" s="185"/>
      <c r="J29" s="186"/>
      <c r="K29" s="186"/>
      <c r="L29" s="186"/>
      <c r="M29" s="187"/>
    </row>
    <row r="30" spans="2:13" ht="13.5" thickBot="1" x14ac:dyDescent="0.25">
      <c r="B30" s="178"/>
      <c r="C30" s="179"/>
      <c r="D30" s="179"/>
      <c r="E30" s="179"/>
      <c r="F30" s="179"/>
      <c r="G30" s="180"/>
      <c r="H30" s="179"/>
      <c r="I30" s="179"/>
      <c r="J30" s="179"/>
      <c r="K30" s="179"/>
      <c r="L30" s="179"/>
      <c r="M30" s="181"/>
    </row>
  </sheetData>
  <mergeCells count="84">
    <mergeCell ref="B3:F3"/>
    <mergeCell ref="G3:H3"/>
    <mergeCell ref="I3:M3"/>
    <mergeCell ref="B4:F4"/>
    <mergeCell ref="G4:H4"/>
    <mergeCell ref="I4:M4"/>
    <mergeCell ref="B5:F5"/>
    <mergeCell ref="G5:H5"/>
    <mergeCell ref="I5:M5"/>
    <mergeCell ref="B6:F6"/>
    <mergeCell ref="G6:H6"/>
    <mergeCell ref="I6:M6"/>
    <mergeCell ref="B7:F7"/>
    <mergeCell ref="G7:H7"/>
    <mergeCell ref="I7:M7"/>
    <mergeCell ref="B8:F8"/>
    <mergeCell ref="G8:H8"/>
    <mergeCell ref="I8:M8"/>
    <mergeCell ref="B9:F9"/>
    <mergeCell ref="G9:H9"/>
    <mergeCell ref="I9:M9"/>
    <mergeCell ref="B10:F10"/>
    <mergeCell ref="G10:H10"/>
    <mergeCell ref="I10:M10"/>
    <mergeCell ref="B11:F11"/>
    <mergeCell ref="G11:H11"/>
    <mergeCell ref="I11:M11"/>
    <mergeCell ref="B12:F12"/>
    <mergeCell ref="G12:H12"/>
    <mergeCell ref="I12:M12"/>
    <mergeCell ref="B13:F13"/>
    <mergeCell ref="G13:H13"/>
    <mergeCell ref="I13:M13"/>
    <mergeCell ref="B14:F14"/>
    <mergeCell ref="G14:H14"/>
    <mergeCell ref="I14:M14"/>
    <mergeCell ref="B15:F15"/>
    <mergeCell ref="G15:H15"/>
    <mergeCell ref="I15:M15"/>
    <mergeCell ref="B16:F16"/>
    <mergeCell ref="G16:H16"/>
    <mergeCell ref="I16:M16"/>
    <mergeCell ref="B17:F17"/>
    <mergeCell ref="G17:H17"/>
    <mergeCell ref="I17:M17"/>
    <mergeCell ref="B18:F18"/>
    <mergeCell ref="G18:H18"/>
    <mergeCell ref="I18:M18"/>
    <mergeCell ref="B19:F19"/>
    <mergeCell ref="G19:H19"/>
    <mergeCell ref="I19:M19"/>
    <mergeCell ref="B20:F20"/>
    <mergeCell ref="G20:H20"/>
    <mergeCell ref="I20:M20"/>
    <mergeCell ref="B21:F21"/>
    <mergeCell ref="G21:H21"/>
    <mergeCell ref="I21:M21"/>
    <mergeCell ref="B22:F22"/>
    <mergeCell ref="G22:H22"/>
    <mergeCell ref="I22:M22"/>
    <mergeCell ref="B23:F23"/>
    <mergeCell ref="G23:H23"/>
    <mergeCell ref="I23:M23"/>
    <mergeCell ref="B24:F24"/>
    <mergeCell ref="G24:H24"/>
    <mergeCell ref="I24:M24"/>
    <mergeCell ref="B25:F25"/>
    <mergeCell ref="G25:H25"/>
    <mergeCell ref="I25:M25"/>
    <mergeCell ref="B27:F27"/>
    <mergeCell ref="G27:H27"/>
    <mergeCell ref="I27:M27"/>
    <mergeCell ref="B26:F26"/>
    <mergeCell ref="G26:H26"/>
    <mergeCell ref="I26:M26"/>
    <mergeCell ref="B30:F30"/>
    <mergeCell ref="G30:H30"/>
    <mergeCell ref="I30:M30"/>
    <mergeCell ref="B28:F28"/>
    <mergeCell ref="G28:H28"/>
    <mergeCell ref="I28:M28"/>
    <mergeCell ref="B29:F29"/>
    <mergeCell ref="G29:H29"/>
    <mergeCell ref="I29:M29"/>
  </mergeCells>
  <phoneticPr fontId="11" type="noConversion"/>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12"/>
  <sheetViews>
    <sheetView workbookViewId="0">
      <selection activeCell="F11" sqref="F11"/>
    </sheetView>
  </sheetViews>
  <sheetFormatPr defaultColWidth="9.140625" defaultRowHeight="12.75" x14ac:dyDescent="0.2"/>
  <cols>
    <col min="1" max="1" width="13.42578125" style="38" customWidth="1"/>
    <col min="2" max="2" width="27.28515625" style="35" customWidth="1"/>
    <col min="3" max="3" width="19.7109375" style="35" customWidth="1"/>
    <col min="4" max="4" width="14.28515625" style="35" customWidth="1"/>
    <col min="5" max="5" width="14.28515625" style="38" customWidth="1"/>
    <col min="6" max="6" width="21.7109375" style="38" customWidth="1"/>
    <col min="7" max="7" width="23.140625" style="38" customWidth="1"/>
    <col min="8" max="16384" width="9.140625" style="38"/>
  </cols>
  <sheetData>
    <row r="2" spans="1:8" x14ac:dyDescent="0.2">
      <c r="A2" s="33" t="s">
        <v>40</v>
      </c>
      <c r="B2" s="34"/>
      <c r="D2" s="36"/>
      <c r="E2" s="37" t="s">
        <v>14</v>
      </c>
    </row>
    <row r="3" spans="1:8" x14ac:dyDescent="0.2">
      <c r="A3" s="39" t="s">
        <v>24</v>
      </c>
      <c r="B3" s="59" t="str">
        <f>Metrics!B3</f>
        <v>ATLAS</v>
      </c>
      <c r="D3" s="40"/>
      <c r="E3" s="41" t="s">
        <v>15</v>
      </c>
    </row>
    <row r="4" spans="1:8" x14ac:dyDescent="0.2">
      <c r="A4" s="42" t="s">
        <v>2</v>
      </c>
      <c r="B4" s="43">
        <f>Metrics!B4</f>
        <v>2017</v>
      </c>
      <c r="D4" s="44"/>
      <c r="E4" s="41" t="s">
        <v>16</v>
      </c>
    </row>
    <row r="5" spans="1:8" x14ac:dyDescent="0.2">
      <c r="A5" s="45" t="s">
        <v>25</v>
      </c>
      <c r="B5" s="46" t="str">
        <f>Metrics!B5</f>
        <v>Roger Jones</v>
      </c>
      <c r="D5" s="47"/>
      <c r="E5" s="48" t="s">
        <v>22</v>
      </c>
    </row>
    <row r="8" spans="1:8" ht="20.100000000000001" customHeight="1" thickBot="1" x14ac:dyDescent="0.25">
      <c r="A8" s="49" t="s">
        <v>66</v>
      </c>
      <c r="B8" s="50" t="s">
        <v>23</v>
      </c>
      <c r="C8" s="50" t="s">
        <v>41</v>
      </c>
      <c r="D8" s="50" t="s">
        <v>67</v>
      </c>
      <c r="E8" s="51" t="s">
        <v>68</v>
      </c>
      <c r="F8" s="51" t="s">
        <v>17</v>
      </c>
      <c r="G8" s="51" t="s">
        <v>18</v>
      </c>
      <c r="H8" s="52"/>
    </row>
    <row r="9" spans="1:8" ht="26.25" thickBot="1" x14ac:dyDescent="0.25">
      <c r="A9" s="110" t="s">
        <v>64</v>
      </c>
      <c r="B9" s="53" t="s">
        <v>65</v>
      </c>
      <c r="C9" s="54" t="s">
        <v>1</v>
      </c>
      <c r="D9" s="55">
        <v>42705</v>
      </c>
      <c r="E9" s="130">
        <v>42705</v>
      </c>
      <c r="F9" s="56" t="s">
        <v>138</v>
      </c>
      <c r="G9" s="57"/>
      <c r="H9" s="58"/>
    </row>
    <row r="10" spans="1:8" ht="26.25" thickBot="1" x14ac:dyDescent="0.25">
      <c r="A10" s="110" t="s">
        <v>93</v>
      </c>
      <c r="B10" s="53" t="s">
        <v>65</v>
      </c>
      <c r="C10" s="54" t="s">
        <v>1</v>
      </c>
      <c r="D10" s="55">
        <v>43070</v>
      </c>
      <c r="E10" s="130">
        <v>43133</v>
      </c>
      <c r="F10" s="56" t="s">
        <v>138</v>
      </c>
      <c r="G10" s="57"/>
    </row>
    <row r="11" spans="1:8" ht="26.25" thickBot="1" x14ac:dyDescent="0.25">
      <c r="A11" s="110" t="s">
        <v>94</v>
      </c>
      <c r="B11" s="53" t="s">
        <v>65</v>
      </c>
      <c r="C11" s="54" t="s">
        <v>1</v>
      </c>
      <c r="D11" s="55">
        <v>43435</v>
      </c>
      <c r="E11" s="112"/>
      <c r="F11" s="56"/>
      <c r="G11" s="57"/>
    </row>
    <row r="12" spans="1:8" ht="26.25" thickBot="1" x14ac:dyDescent="0.25">
      <c r="A12" s="110" t="s">
        <v>95</v>
      </c>
      <c r="B12" s="53" t="s">
        <v>65</v>
      </c>
      <c r="C12" s="54" t="s">
        <v>1</v>
      </c>
      <c r="D12" s="55">
        <v>43800</v>
      </c>
      <c r="E12" s="112"/>
      <c r="F12" s="56"/>
      <c r="G12" s="57"/>
    </row>
  </sheetData>
  <phoneticPr fontId="5" type="noConversion"/>
  <pageMargins left="0.74791666666666667" right="0.74791666666666667" top="0.98402777777777772" bottom="0.98402777777777772" header="0.51180555555555551" footer="0.51180555555555551"/>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D10" sqref="D10:F10"/>
    </sheetView>
  </sheetViews>
  <sheetFormatPr defaultColWidth="8.85546875" defaultRowHeight="12.75" x14ac:dyDescent="0.2"/>
  <cols>
    <col min="1" max="1" width="8.85546875" style="80"/>
    <col min="2" max="2" width="13.140625" style="80" customWidth="1"/>
    <col min="3" max="3" width="9.85546875" style="80" customWidth="1"/>
    <col min="4" max="16384" width="8.85546875" style="80"/>
  </cols>
  <sheetData>
    <row r="1" spans="1:10" ht="13.5" thickBot="1" x14ac:dyDescent="0.25">
      <c r="A1" s="79"/>
      <c r="B1" s="79"/>
      <c r="C1" s="79"/>
      <c r="D1" s="79"/>
      <c r="E1" s="79"/>
      <c r="F1" s="79"/>
      <c r="G1" s="79"/>
      <c r="H1" s="79"/>
      <c r="I1" s="79"/>
      <c r="J1" s="79"/>
    </row>
    <row r="2" spans="1:10" ht="14.25" thickTop="1" thickBot="1" x14ac:dyDescent="0.25">
      <c r="A2" s="81" t="s">
        <v>40</v>
      </c>
      <c r="B2" s="81"/>
      <c r="C2" s="79"/>
      <c r="D2" s="79"/>
      <c r="E2" s="79"/>
      <c r="F2" s="79"/>
      <c r="G2" s="79"/>
      <c r="H2" s="79"/>
      <c r="I2" s="79"/>
      <c r="J2" s="79"/>
    </row>
    <row r="3" spans="1:10" ht="14.25" thickTop="1" thickBot="1" x14ac:dyDescent="0.25">
      <c r="A3" s="82" t="s">
        <v>24</v>
      </c>
      <c r="B3" s="83" t="s">
        <v>8</v>
      </c>
      <c r="C3" s="79"/>
      <c r="D3" s="79"/>
      <c r="E3" s="79"/>
      <c r="F3" s="79"/>
      <c r="G3" s="79"/>
      <c r="H3" s="79"/>
      <c r="I3" s="79"/>
      <c r="J3" s="79"/>
    </row>
    <row r="4" spans="1:10" ht="14.25" thickTop="1" thickBot="1" x14ac:dyDescent="0.25">
      <c r="A4" s="116" t="s">
        <v>73</v>
      </c>
      <c r="B4" s="84" t="s">
        <v>96</v>
      </c>
      <c r="C4" s="79"/>
      <c r="D4" s="79"/>
      <c r="E4" s="79"/>
      <c r="F4" s="79"/>
      <c r="G4" s="79"/>
      <c r="H4" s="79"/>
      <c r="I4" s="79"/>
      <c r="J4" s="79"/>
    </row>
    <row r="5" spans="1:10" ht="14.25" thickTop="1" thickBot="1" x14ac:dyDescent="0.25">
      <c r="A5" s="116" t="s">
        <v>25</v>
      </c>
      <c r="B5" s="84" t="s">
        <v>1</v>
      </c>
      <c r="C5" s="79"/>
      <c r="D5" s="79"/>
      <c r="E5" s="79"/>
      <c r="F5" s="79"/>
      <c r="G5" s="79"/>
      <c r="H5" s="79"/>
      <c r="I5" s="79"/>
      <c r="J5" s="79"/>
    </row>
    <row r="6" spans="1:10" ht="13.5" thickTop="1" x14ac:dyDescent="0.2">
      <c r="A6" s="79"/>
      <c r="B6" s="79"/>
      <c r="C6" s="79"/>
      <c r="D6" s="79"/>
      <c r="E6" s="79"/>
      <c r="F6" s="79"/>
      <c r="G6" s="79"/>
      <c r="H6" s="79"/>
      <c r="I6" s="79"/>
      <c r="J6" s="79"/>
    </row>
    <row r="7" spans="1:10" ht="13.5" thickBot="1" x14ac:dyDescent="0.25">
      <c r="A7" s="85" t="s">
        <v>74</v>
      </c>
      <c r="B7" s="85"/>
      <c r="C7" s="85"/>
      <c r="D7" s="79"/>
      <c r="E7" s="79"/>
      <c r="F7" s="79"/>
      <c r="G7" s="79"/>
      <c r="H7" s="79"/>
      <c r="I7" s="79"/>
      <c r="J7" s="79"/>
    </row>
    <row r="8" spans="1:10" ht="14.25" thickTop="1" thickBot="1" x14ac:dyDescent="0.25">
      <c r="A8" s="86"/>
      <c r="B8" s="87"/>
      <c r="C8" s="88"/>
      <c r="D8" s="135" t="s">
        <v>75</v>
      </c>
      <c r="E8" s="135"/>
      <c r="F8" s="135"/>
      <c r="G8" s="136" t="s">
        <v>76</v>
      </c>
      <c r="H8" s="136"/>
      <c r="I8" s="136"/>
      <c r="J8" s="79"/>
    </row>
    <row r="9" spans="1:10" ht="14.25" thickTop="1" thickBot="1" x14ac:dyDescent="0.25">
      <c r="A9" s="89" t="s">
        <v>77</v>
      </c>
      <c r="B9" s="90" t="s">
        <v>3</v>
      </c>
      <c r="C9" s="90" t="s">
        <v>78</v>
      </c>
      <c r="D9" s="91" t="s">
        <v>79</v>
      </c>
      <c r="E9" s="91" t="s">
        <v>80</v>
      </c>
      <c r="F9" s="92" t="s">
        <v>81</v>
      </c>
      <c r="G9" s="92" t="s">
        <v>79</v>
      </c>
      <c r="H9" s="91" t="s">
        <v>80</v>
      </c>
      <c r="I9" s="91" t="s">
        <v>81</v>
      </c>
      <c r="J9" s="79"/>
    </row>
    <row r="10" spans="1:10" ht="27" thickTop="1" thickBot="1" x14ac:dyDescent="0.25">
      <c r="A10" s="93" t="s">
        <v>82</v>
      </c>
      <c r="B10" s="94" t="s">
        <v>8</v>
      </c>
      <c r="C10" s="94" t="s">
        <v>84</v>
      </c>
      <c r="D10" s="108">
        <v>1</v>
      </c>
      <c r="E10" s="108">
        <v>1</v>
      </c>
      <c r="F10" s="109">
        <v>1</v>
      </c>
      <c r="G10" s="96"/>
      <c r="H10" s="95"/>
      <c r="I10" s="95"/>
      <c r="J10" s="79"/>
    </row>
    <row r="11" spans="1:10" ht="14.25" thickTop="1" thickBot="1" x14ac:dyDescent="0.25">
      <c r="A11" s="97"/>
      <c r="B11" s="98"/>
      <c r="C11" s="94"/>
      <c r="D11" s="99"/>
      <c r="E11" s="99"/>
      <c r="F11" s="100"/>
      <c r="G11" s="100"/>
      <c r="H11" s="99"/>
      <c r="I11" s="99"/>
      <c r="J11" s="79"/>
    </row>
    <row r="12" spans="1:10" ht="14.25" thickTop="1" thickBot="1" x14ac:dyDescent="0.25">
      <c r="A12" s="97"/>
      <c r="B12" s="98"/>
      <c r="C12" s="98"/>
      <c r="D12" s="95"/>
      <c r="E12" s="95"/>
      <c r="F12" s="96"/>
      <c r="G12" s="96"/>
      <c r="H12" s="95"/>
      <c r="I12" s="95"/>
      <c r="J12" s="79"/>
    </row>
    <row r="13" spans="1:10" ht="14.25" thickTop="1" thickBot="1" x14ac:dyDescent="0.25">
      <c r="A13" s="93"/>
      <c r="B13" s="94"/>
      <c r="C13" s="93"/>
      <c r="D13" s="101"/>
      <c r="E13" s="101"/>
      <c r="F13" s="102"/>
      <c r="G13" s="102"/>
      <c r="H13" s="101"/>
      <c r="I13" s="101"/>
      <c r="J13" s="79"/>
    </row>
    <row r="14" spans="1:10" ht="14.25" thickTop="1" thickBot="1" x14ac:dyDescent="0.25">
      <c r="A14" s="93"/>
      <c r="B14" s="94"/>
      <c r="C14" s="94"/>
      <c r="D14" s="101"/>
      <c r="E14" s="101"/>
      <c r="F14" s="102"/>
      <c r="G14" s="102"/>
      <c r="H14" s="101"/>
      <c r="I14" s="101"/>
      <c r="J14" s="79"/>
    </row>
    <row r="15" spans="1:10" ht="14.25" thickTop="1" thickBot="1" x14ac:dyDescent="0.25">
      <c r="A15" s="93"/>
      <c r="B15" s="94"/>
      <c r="C15" s="94"/>
      <c r="D15" s="101"/>
      <c r="E15" s="101"/>
      <c r="F15" s="102"/>
      <c r="G15" s="102"/>
      <c r="H15" s="101"/>
      <c r="I15" s="101"/>
      <c r="J15" s="79"/>
    </row>
    <row r="16" spans="1:10" ht="14.25" thickTop="1" thickBot="1" x14ac:dyDescent="0.25">
      <c r="A16" s="97"/>
      <c r="B16" s="98"/>
      <c r="C16" s="98"/>
      <c r="D16" s="101"/>
      <c r="E16" s="101"/>
      <c r="F16" s="102"/>
      <c r="G16" s="102"/>
      <c r="H16" s="101"/>
      <c r="I16" s="101"/>
      <c r="J16" s="79"/>
    </row>
    <row r="17" spans="1:10" ht="14.25" thickTop="1" thickBot="1" x14ac:dyDescent="0.25">
      <c r="A17" s="93"/>
      <c r="B17" s="94"/>
      <c r="C17" s="94"/>
      <c r="D17" s="101"/>
      <c r="E17" s="101"/>
      <c r="F17" s="102"/>
      <c r="G17" s="102"/>
      <c r="H17" s="101"/>
      <c r="I17" s="101"/>
      <c r="J17" s="79"/>
    </row>
    <row r="18" spans="1:10" ht="14.25" thickTop="1" thickBot="1" x14ac:dyDescent="0.25">
      <c r="A18" s="103" t="s">
        <v>83</v>
      </c>
      <c r="B18" s="104"/>
      <c r="C18" s="105"/>
      <c r="D18" s="106">
        <f t="shared" ref="D18:I18" si="0">SUM(D10:D17)</f>
        <v>1</v>
      </c>
      <c r="E18" s="106">
        <f t="shared" si="0"/>
        <v>1</v>
      </c>
      <c r="F18" s="106">
        <f t="shared" si="0"/>
        <v>1</v>
      </c>
      <c r="G18" s="106">
        <f t="shared" si="0"/>
        <v>0</v>
      </c>
      <c r="H18" s="106">
        <f t="shared" si="0"/>
        <v>0</v>
      </c>
      <c r="I18" s="106">
        <f t="shared" si="0"/>
        <v>0</v>
      </c>
      <c r="J18" s="79"/>
    </row>
    <row r="19" spans="1:10" ht="13.5" thickTop="1" x14ac:dyDescent="0.2">
      <c r="A19" s="79"/>
      <c r="B19" s="79"/>
      <c r="C19" s="79"/>
      <c r="D19" s="79"/>
      <c r="E19" s="79"/>
      <c r="F19" s="79"/>
      <c r="G19" s="79"/>
      <c r="H19" s="79"/>
      <c r="I19" s="79"/>
      <c r="J19" s="79"/>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verticalDpi="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D10" sqref="D10:F10"/>
    </sheetView>
  </sheetViews>
  <sheetFormatPr defaultColWidth="8.85546875" defaultRowHeight="12.75" x14ac:dyDescent="0.2"/>
  <cols>
    <col min="1" max="1" width="8.85546875" style="80"/>
    <col min="2" max="2" width="13.140625" style="80" customWidth="1"/>
    <col min="3" max="3" width="9.85546875" style="80" customWidth="1"/>
    <col min="4" max="16384" width="8.85546875" style="80"/>
  </cols>
  <sheetData>
    <row r="1" spans="1:10" ht="13.5" thickBot="1" x14ac:dyDescent="0.25">
      <c r="A1" s="79"/>
      <c r="B1" s="79"/>
      <c r="C1" s="79"/>
      <c r="D1" s="79"/>
      <c r="E1" s="79"/>
      <c r="F1" s="79"/>
      <c r="G1" s="79"/>
      <c r="H1" s="79"/>
      <c r="I1" s="79"/>
      <c r="J1" s="79"/>
    </row>
    <row r="2" spans="1:10" ht="14.25" thickTop="1" thickBot="1" x14ac:dyDescent="0.25">
      <c r="A2" s="81" t="s">
        <v>40</v>
      </c>
      <c r="B2" s="81"/>
      <c r="C2" s="79"/>
      <c r="D2" s="79"/>
      <c r="E2" s="79"/>
      <c r="F2" s="79"/>
      <c r="G2" s="79"/>
      <c r="H2" s="79"/>
      <c r="I2" s="79"/>
      <c r="J2" s="79"/>
    </row>
    <row r="3" spans="1:10" ht="14.25" thickTop="1" thickBot="1" x14ac:dyDescent="0.25">
      <c r="A3" s="82" t="s">
        <v>24</v>
      </c>
      <c r="B3" s="83" t="s">
        <v>8</v>
      </c>
      <c r="C3" s="79"/>
      <c r="D3" s="79"/>
      <c r="E3" s="79"/>
      <c r="F3" s="79"/>
      <c r="G3" s="79"/>
      <c r="H3" s="79"/>
      <c r="I3" s="79"/>
      <c r="J3" s="79"/>
    </row>
    <row r="4" spans="1:10" ht="14.25" thickTop="1" thickBot="1" x14ac:dyDescent="0.25">
      <c r="A4" s="129" t="s">
        <v>73</v>
      </c>
      <c r="B4" s="84" t="s">
        <v>96</v>
      </c>
      <c r="C4" s="79"/>
      <c r="D4" s="79"/>
      <c r="E4" s="79"/>
      <c r="F4" s="79"/>
      <c r="G4" s="79"/>
      <c r="H4" s="79"/>
      <c r="I4" s="79"/>
      <c r="J4" s="79"/>
    </row>
    <row r="5" spans="1:10" ht="14.25" thickTop="1" thickBot="1" x14ac:dyDescent="0.25">
      <c r="A5" s="129" t="s">
        <v>25</v>
      </c>
      <c r="B5" s="84" t="s">
        <v>1</v>
      </c>
      <c r="C5" s="79"/>
      <c r="D5" s="79"/>
      <c r="E5" s="79"/>
      <c r="F5" s="79"/>
      <c r="G5" s="79"/>
      <c r="H5" s="79"/>
      <c r="I5" s="79"/>
      <c r="J5" s="79"/>
    </row>
    <row r="6" spans="1:10" ht="13.5" thickTop="1" x14ac:dyDescent="0.2">
      <c r="A6" s="79"/>
      <c r="B6" s="79"/>
      <c r="C6" s="79"/>
      <c r="D6" s="79"/>
      <c r="E6" s="79"/>
      <c r="F6" s="79"/>
      <c r="G6" s="79"/>
      <c r="H6" s="79"/>
      <c r="I6" s="79"/>
      <c r="J6" s="79"/>
    </row>
    <row r="7" spans="1:10" ht="13.5" thickBot="1" x14ac:dyDescent="0.25">
      <c r="A7" s="85" t="s">
        <v>74</v>
      </c>
      <c r="B7" s="85"/>
      <c r="C7" s="85"/>
      <c r="D7" s="79"/>
      <c r="E7" s="79"/>
      <c r="F7" s="79"/>
      <c r="G7" s="79"/>
      <c r="H7" s="79"/>
      <c r="I7" s="79"/>
      <c r="J7" s="79"/>
    </row>
    <row r="8" spans="1:10" ht="14.25" thickTop="1" thickBot="1" x14ac:dyDescent="0.25">
      <c r="A8" s="86"/>
      <c r="B8" s="87"/>
      <c r="C8" s="88"/>
      <c r="D8" s="135" t="s">
        <v>75</v>
      </c>
      <c r="E8" s="135"/>
      <c r="F8" s="135"/>
      <c r="G8" s="136" t="s">
        <v>76</v>
      </c>
      <c r="H8" s="136"/>
      <c r="I8" s="136"/>
      <c r="J8" s="79"/>
    </row>
    <row r="9" spans="1:10" ht="14.25" thickTop="1" thickBot="1" x14ac:dyDescent="0.25">
      <c r="A9" s="89" t="s">
        <v>77</v>
      </c>
      <c r="B9" s="90" t="s">
        <v>3</v>
      </c>
      <c r="C9" s="90" t="s">
        <v>78</v>
      </c>
      <c r="D9" s="91" t="s">
        <v>79</v>
      </c>
      <c r="E9" s="91" t="s">
        <v>80</v>
      </c>
      <c r="F9" s="92" t="s">
        <v>81</v>
      </c>
      <c r="G9" s="92" t="s">
        <v>79</v>
      </c>
      <c r="H9" s="91" t="s">
        <v>80</v>
      </c>
      <c r="I9" s="91" t="s">
        <v>81</v>
      </c>
      <c r="J9" s="79"/>
    </row>
    <row r="10" spans="1:10" ht="27" thickTop="1" thickBot="1" x14ac:dyDescent="0.25">
      <c r="A10" s="93" t="s">
        <v>82</v>
      </c>
      <c r="B10" s="94" t="s">
        <v>8</v>
      </c>
      <c r="C10" s="94" t="s">
        <v>84</v>
      </c>
      <c r="D10" s="108">
        <v>1</v>
      </c>
      <c r="E10" s="108">
        <v>1</v>
      </c>
      <c r="F10" s="109">
        <v>1</v>
      </c>
      <c r="G10" s="96"/>
      <c r="H10" s="95"/>
      <c r="I10" s="95"/>
      <c r="J10" s="79"/>
    </row>
    <row r="11" spans="1:10" ht="14.25" thickTop="1" thickBot="1" x14ac:dyDescent="0.25">
      <c r="A11" s="97"/>
      <c r="B11" s="98"/>
      <c r="C11" s="94"/>
      <c r="D11" s="99"/>
      <c r="E11" s="99"/>
      <c r="F11" s="100"/>
      <c r="G11" s="100"/>
      <c r="H11" s="99"/>
      <c r="I11" s="99"/>
      <c r="J11" s="79"/>
    </row>
    <row r="12" spans="1:10" ht="14.25" thickTop="1" thickBot="1" x14ac:dyDescent="0.25">
      <c r="A12" s="97"/>
      <c r="B12" s="98"/>
      <c r="C12" s="98"/>
      <c r="D12" s="95"/>
      <c r="E12" s="95"/>
      <c r="F12" s="96"/>
      <c r="G12" s="96"/>
      <c r="H12" s="95"/>
      <c r="I12" s="95"/>
      <c r="J12" s="79"/>
    </row>
    <row r="13" spans="1:10" ht="14.25" thickTop="1" thickBot="1" x14ac:dyDescent="0.25">
      <c r="A13" s="93"/>
      <c r="B13" s="94"/>
      <c r="C13" s="93"/>
      <c r="D13" s="101"/>
      <c r="E13" s="101"/>
      <c r="F13" s="102"/>
      <c r="G13" s="102"/>
      <c r="H13" s="101"/>
      <c r="I13" s="101"/>
      <c r="J13" s="79"/>
    </row>
    <row r="14" spans="1:10" ht="14.25" thickTop="1" thickBot="1" x14ac:dyDescent="0.25">
      <c r="A14" s="93"/>
      <c r="B14" s="94"/>
      <c r="C14" s="94"/>
      <c r="D14" s="101"/>
      <c r="E14" s="101"/>
      <c r="F14" s="102"/>
      <c r="G14" s="102"/>
      <c r="H14" s="101"/>
      <c r="I14" s="101"/>
      <c r="J14" s="79"/>
    </row>
    <row r="15" spans="1:10" ht="14.25" thickTop="1" thickBot="1" x14ac:dyDescent="0.25">
      <c r="A15" s="93"/>
      <c r="B15" s="94"/>
      <c r="C15" s="94"/>
      <c r="D15" s="101"/>
      <c r="E15" s="101"/>
      <c r="F15" s="102"/>
      <c r="G15" s="102"/>
      <c r="H15" s="101"/>
      <c r="I15" s="101"/>
      <c r="J15" s="79"/>
    </row>
    <row r="16" spans="1:10" ht="14.25" thickTop="1" thickBot="1" x14ac:dyDescent="0.25">
      <c r="A16" s="97"/>
      <c r="B16" s="98"/>
      <c r="C16" s="98"/>
      <c r="D16" s="101"/>
      <c r="E16" s="101"/>
      <c r="F16" s="102"/>
      <c r="G16" s="102"/>
      <c r="H16" s="101"/>
      <c r="I16" s="101"/>
      <c r="J16" s="79"/>
    </row>
    <row r="17" spans="1:10" ht="14.25" thickTop="1" thickBot="1" x14ac:dyDescent="0.25">
      <c r="A17" s="93"/>
      <c r="B17" s="94"/>
      <c r="C17" s="94"/>
      <c r="D17" s="101"/>
      <c r="E17" s="101"/>
      <c r="F17" s="102"/>
      <c r="G17" s="102"/>
      <c r="H17" s="101"/>
      <c r="I17" s="101"/>
      <c r="J17" s="79"/>
    </row>
    <row r="18" spans="1:10" ht="14.25" thickTop="1" thickBot="1" x14ac:dyDescent="0.25">
      <c r="A18" s="103" t="s">
        <v>83</v>
      </c>
      <c r="B18" s="104"/>
      <c r="C18" s="105"/>
      <c r="D18" s="106">
        <f t="shared" ref="D18:I18" si="0">SUM(D10:D17)</f>
        <v>1</v>
      </c>
      <c r="E18" s="106">
        <f t="shared" si="0"/>
        <v>1</v>
      </c>
      <c r="F18" s="106">
        <f t="shared" si="0"/>
        <v>1</v>
      </c>
      <c r="G18" s="106">
        <f t="shared" si="0"/>
        <v>0</v>
      </c>
      <c r="H18" s="106">
        <f t="shared" si="0"/>
        <v>0</v>
      </c>
      <c r="I18" s="106">
        <f t="shared" si="0"/>
        <v>0</v>
      </c>
      <c r="J18" s="79"/>
    </row>
    <row r="19" spans="1:10" ht="13.5" thickTop="1" x14ac:dyDescent="0.2">
      <c r="A19" s="79"/>
      <c r="B19" s="79"/>
      <c r="C19" s="79"/>
      <c r="D19" s="79"/>
      <c r="E19" s="79"/>
      <c r="F19" s="79"/>
      <c r="G19" s="79"/>
      <c r="H19" s="79"/>
      <c r="I19" s="79"/>
      <c r="J19" s="79"/>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verticalDpi="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D10" sqref="D10:F10"/>
    </sheetView>
  </sheetViews>
  <sheetFormatPr defaultColWidth="8.85546875" defaultRowHeight="12.75" x14ac:dyDescent="0.2"/>
  <cols>
    <col min="1" max="1" width="8.85546875" style="80"/>
    <col min="2" max="2" width="13.140625" style="80" customWidth="1"/>
    <col min="3" max="3" width="9.85546875" style="80" customWidth="1"/>
    <col min="4" max="16384" width="8.85546875" style="80"/>
  </cols>
  <sheetData>
    <row r="1" spans="1:10" ht="13.5" thickBot="1" x14ac:dyDescent="0.25">
      <c r="A1" s="79"/>
      <c r="B1" s="79"/>
      <c r="C1" s="79"/>
      <c r="D1" s="79"/>
      <c r="E1" s="79"/>
      <c r="F1" s="79"/>
      <c r="G1" s="79"/>
      <c r="H1" s="79"/>
      <c r="I1" s="79"/>
      <c r="J1" s="79"/>
    </row>
    <row r="2" spans="1:10" ht="14.25" thickTop="1" thickBot="1" x14ac:dyDescent="0.25">
      <c r="A2" s="81" t="s">
        <v>40</v>
      </c>
      <c r="B2" s="81"/>
      <c r="C2" s="79"/>
      <c r="D2" s="79"/>
      <c r="E2" s="79"/>
      <c r="F2" s="79"/>
      <c r="G2" s="79"/>
      <c r="H2" s="79"/>
      <c r="I2" s="79"/>
      <c r="J2" s="79"/>
    </row>
    <row r="3" spans="1:10" ht="14.25" thickTop="1" thickBot="1" x14ac:dyDescent="0.25">
      <c r="A3" s="82" t="s">
        <v>24</v>
      </c>
      <c r="B3" s="83" t="s">
        <v>8</v>
      </c>
      <c r="C3" s="79"/>
      <c r="D3" s="79"/>
      <c r="E3" s="79"/>
      <c r="F3" s="79"/>
      <c r="G3" s="79"/>
      <c r="H3" s="79"/>
      <c r="I3" s="79"/>
      <c r="J3" s="79"/>
    </row>
    <row r="4" spans="1:10" ht="14.25" thickTop="1" thickBot="1" x14ac:dyDescent="0.25">
      <c r="A4" s="131" t="s">
        <v>73</v>
      </c>
      <c r="B4" s="84" t="s">
        <v>96</v>
      </c>
      <c r="C4" s="79"/>
      <c r="D4" s="79"/>
      <c r="E4" s="79"/>
      <c r="F4" s="79"/>
      <c r="G4" s="79"/>
      <c r="H4" s="79"/>
      <c r="I4" s="79"/>
      <c r="J4" s="79"/>
    </row>
    <row r="5" spans="1:10" ht="14.25" thickTop="1" thickBot="1" x14ac:dyDescent="0.25">
      <c r="A5" s="131" t="s">
        <v>25</v>
      </c>
      <c r="B5" s="84" t="s">
        <v>1</v>
      </c>
      <c r="C5" s="79"/>
      <c r="D5" s="79"/>
      <c r="E5" s="79"/>
      <c r="F5" s="79"/>
      <c r="G5" s="79"/>
      <c r="H5" s="79"/>
      <c r="I5" s="79"/>
      <c r="J5" s="79"/>
    </row>
    <row r="6" spans="1:10" ht="13.5" thickTop="1" x14ac:dyDescent="0.2">
      <c r="A6" s="79"/>
      <c r="B6" s="79"/>
      <c r="C6" s="79"/>
      <c r="D6" s="79"/>
      <c r="E6" s="79"/>
      <c r="F6" s="79"/>
      <c r="G6" s="79"/>
      <c r="H6" s="79"/>
      <c r="I6" s="79"/>
      <c r="J6" s="79"/>
    </row>
    <row r="7" spans="1:10" ht="13.5" thickBot="1" x14ac:dyDescent="0.25">
      <c r="A7" s="85" t="s">
        <v>74</v>
      </c>
      <c r="B7" s="85"/>
      <c r="C7" s="85"/>
      <c r="D7" s="79"/>
      <c r="E7" s="79"/>
      <c r="F7" s="79"/>
      <c r="G7" s="79"/>
      <c r="H7" s="79"/>
      <c r="I7" s="79"/>
      <c r="J7" s="79"/>
    </row>
    <row r="8" spans="1:10" ht="14.25" thickTop="1" thickBot="1" x14ac:dyDescent="0.25">
      <c r="A8" s="86"/>
      <c r="B8" s="87"/>
      <c r="C8" s="88"/>
      <c r="D8" s="135" t="s">
        <v>75</v>
      </c>
      <c r="E8" s="135"/>
      <c r="F8" s="135"/>
      <c r="G8" s="136" t="s">
        <v>76</v>
      </c>
      <c r="H8" s="136"/>
      <c r="I8" s="136"/>
      <c r="J8" s="79"/>
    </row>
    <row r="9" spans="1:10" ht="14.25" thickTop="1" thickBot="1" x14ac:dyDescent="0.25">
      <c r="A9" s="89" t="s">
        <v>77</v>
      </c>
      <c r="B9" s="90" t="s">
        <v>3</v>
      </c>
      <c r="C9" s="90" t="s">
        <v>78</v>
      </c>
      <c r="D9" s="91" t="s">
        <v>79</v>
      </c>
      <c r="E9" s="91" t="s">
        <v>80</v>
      </c>
      <c r="F9" s="92" t="s">
        <v>81</v>
      </c>
      <c r="G9" s="92" t="s">
        <v>79</v>
      </c>
      <c r="H9" s="91" t="s">
        <v>80</v>
      </c>
      <c r="I9" s="91" t="s">
        <v>81</v>
      </c>
      <c r="J9" s="79"/>
    </row>
    <row r="10" spans="1:10" ht="27" thickTop="1" thickBot="1" x14ac:dyDescent="0.25">
      <c r="A10" s="93" t="s">
        <v>82</v>
      </c>
      <c r="B10" s="94" t="s">
        <v>8</v>
      </c>
      <c r="C10" s="94" t="s">
        <v>84</v>
      </c>
      <c r="D10" s="108">
        <v>1</v>
      </c>
      <c r="E10" s="108">
        <v>1</v>
      </c>
      <c r="F10" s="109">
        <v>1</v>
      </c>
      <c r="G10" s="96"/>
      <c r="H10" s="95"/>
      <c r="I10" s="95"/>
      <c r="J10" s="79"/>
    </row>
    <row r="11" spans="1:10" ht="14.25" thickTop="1" thickBot="1" x14ac:dyDescent="0.25">
      <c r="A11" s="97"/>
      <c r="B11" s="98"/>
      <c r="C11" s="94"/>
      <c r="D11" s="99"/>
      <c r="E11" s="99"/>
      <c r="F11" s="100"/>
      <c r="G11" s="100"/>
      <c r="H11" s="99"/>
      <c r="I11" s="99"/>
      <c r="J11" s="79"/>
    </row>
    <row r="12" spans="1:10" ht="14.25" thickTop="1" thickBot="1" x14ac:dyDescent="0.25">
      <c r="A12" s="97"/>
      <c r="B12" s="98"/>
      <c r="C12" s="98"/>
      <c r="D12" s="95"/>
      <c r="E12" s="95"/>
      <c r="F12" s="96"/>
      <c r="G12" s="96"/>
      <c r="H12" s="95"/>
      <c r="I12" s="95"/>
      <c r="J12" s="79"/>
    </row>
    <row r="13" spans="1:10" ht="14.25" thickTop="1" thickBot="1" x14ac:dyDescent="0.25">
      <c r="A13" s="93"/>
      <c r="B13" s="94"/>
      <c r="C13" s="93"/>
      <c r="D13" s="101"/>
      <c r="E13" s="101"/>
      <c r="F13" s="102"/>
      <c r="G13" s="102"/>
      <c r="H13" s="101"/>
      <c r="I13" s="101"/>
      <c r="J13" s="79"/>
    </row>
    <row r="14" spans="1:10" ht="14.25" thickTop="1" thickBot="1" x14ac:dyDescent="0.25">
      <c r="A14" s="93"/>
      <c r="B14" s="94"/>
      <c r="C14" s="94"/>
      <c r="D14" s="101"/>
      <c r="E14" s="101"/>
      <c r="F14" s="102"/>
      <c r="G14" s="102"/>
      <c r="H14" s="101"/>
      <c r="I14" s="101"/>
      <c r="J14" s="79"/>
    </row>
    <row r="15" spans="1:10" ht="14.25" thickTop="1" thickBot="1" x14ac:dyDescent="0.25">
      <c r="A15" s="93"/>
      <c r="B15" s="94"/>
      <c r="C15" s="94"/>
      <c r="D15" s="101"/>
      <c r="E15" s="101"/>
      <c r="F15" s="102"/>
      <c r="G15" s="102"/>
      <c r="H15" s="101"/>
      <c r="I15" s="101"/>
      <c r="J15" s="79"/>
    </row>
    <row r="16" spans="1:10" ht="14.25" thickTop="1" thickBot="1" x14ac:dyDescent="0.25">
      <c r="A16" s="97"/>
      <c r="B16" s="98"/>
      <c r="C16" s="98"/>
      <c r="D16" s="101"/>
      <c r="E16" s="101"/>
      <c r="F16" s="102"/>
      <c r="G16" s="102"/>
      <c r="H16" s="101"/>
      <c r="I16" s="101"/>
      <c r="J16" s="79"/>
    </row>
    <row r="17" spans="1:10" ht="14.25" thickTop="1" thickBot="1" x14ac:dyDescent="0.25">
      <c r="A17" s="93"/>
      <c r="B17" s="94"/>
      <c r="C17" s="94"/>
      <c r="D17" s="101"/>
      <c r="E17" s="101"/>
      <c r="F17" s="102"/>
      <c r="G17" s="102"/>
      <c r="H17" s="101"/>
      <c r="I17" s="101"/>
      <c r="J17" s="79"/>
    </row>
    <row r="18" spans="1:10" ht="14.25" thickTop="1" thickBot="1" x14ac:dyDescent="0.25">
      <c r="A18" s="103" t="s">
        <v>83</v>
      </c>
      <c r="B18" s="104"/>
      <c r="C18" s="105"/>
      <c r="D18" s="106">
        <f t="shared" ref="D18:I18" si="0">SUM(D10:D17)</f>
        <v>1</v>
      </c>
      <c r="E18" s="106">
        <f t="shared" si="0"/>
        <v>1</v>
      </c>
      <c r="F18" s="106">
        <f t="shared" si="0"/>
        <v>1</v>
      </c>
      <c r="G18" s="106">
        <f t="shared" si="0"/>
        <v>0</v>
      </c>
      <c r="H18" s="106">
        <f t="shared" si="0"/>
        <v>0</v>
      </c>
      <c r="I18" s="106">
        <f t="shared" si="0"/>
        <v>0</v>
      </c>
      <c r="J18" s="79"/>
    </row>
    <row r="19" spans="1:10" ht="13.5" thickTop="1" x14ac:dyDescent="0.2">
      <c r="A19" s="79"/>
      <c r="B19" s="79"/>
      <c r="C19" s="79"/>
      <c r="D19" s="79"/>
      <c r="E19" s="79"/>
      <c r="F19" s="79"/>
      <c r="G19" s="79"/>
      <c r="H19" s="79"/>
      <c r="I19" s="79"/>
      <c r="J19" s="79"/>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verticalDpi="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D10" sqref="D10:F10"/>
    </sheetView>
  </sheetViews>
  <sheetFormatPr defaultColWidth="8.85546875" defaultRowHeight="12.75" x14ac:dyDescent="0.2"/>
  <cols>
    <col min="1" max="1" width="8.85546875" style="80"/>
    <col min="2" max="2" width="13.140625" style="80" customWidth="1"/>
    <col min="3" max="3" width="9.85546875" style="80" customWidth="1"/>
    <col min="4" max="16384" width="8.85546875" style="80"/>
  </cols>
  <sheetData>
    <row r="1" spans="1:10" ht="13.5" thickBot="1" x14ac:dyDescent="0.25">
      <c r="A1" s="79"/>
      <c r="B1" s="79"/>
      <c r="C1" s="79"/>
      <c r="D1" s="79"/>
      <c r="E1" s="79"/>
      <c r="F1" s="79"/>
      <c r="G1" s="79"/>
      <c r="H1" s="79"/>
      <c r="I1" s="79"/>
      <c r="J1" s="79"/>
    </row>
    <row r="2" spans="1:10" ht="14.25" thickTop="1" thickBot="1" x14ac:dyDescent="0.25">
      <c r="A2" s="81" t="s">
        <v>40</v>
      </c>
      <c r="B2" s="81"/>
      <c r="C2" s="79"/>
      <c r="D2" s="79"/>
      <c r="E2" s="79"/>
      <c r="F2" s="79"/>
      <c r="G2" s="79"/>
      <c r="H2" s="79"/>
      <c r="I2" s="79"/>
      <c r="J2" s="79"/>
    </row>
    <row r="3" spans="1:10" ht="14.25" thickTop="1" thickBot="1" x14ac:dyDescent="0.25">
      <c r="A3" s="82" t="s">
        <v>24</v>
      </c>
      <c r="B3" s="83" t="s">
        <v>8</v>
      </c>
      <c r="C3" s="79"/>
      <c r="D3" s="79"/>
      <c r="E3" s="79"/>
      <c r="F3" s="79"/>
      <c r="G3" s="79"/>
      <c r="H3" s="79"/>
      <c r="I3" s="79"/>
      <c r="J3" s="79"/>
    </row>
    <row r="4" spans="1:10" ht="14.25" thickTop="1" thickBot="1" x14ac:dyDescent="0.25">
      <c r="A4" s="133" t="s">
        <v>73</v>
      </c>
      <c r="B4" s="84" t="s">
        <v>96</v>
      </c>
      <c r="C4" s="79"/>
      <c r="D4" s="79"/>
      <c r="E4" s="79"/>
      <c r="F4" s="79"/>
      <c r="G4" s="79"/>
      <c r="H4" s="79"/>
      <c r="I4" s="79"/>
      <c r="J4" s="79"/>
    </row>
    <row r="5" spans="1:10" ht="14.25" thickTop="1" thickBot="1" x14ac:dyDescent="0.25">
      <c r="A5" s="133" t="s">
        <v>25</v>
      </c>
      <c r="B5" s="84" t="s">
        <v>1</v>
      </c>
      <c r="C5" s="79"/>
      <c r="D5" s="79"/>
      <c r="E5" s="79"/>
      <c r="F5" s="79"/>
      <c r="G5" s="79"/>
      <c r="H5" s="79"/>
      <c r="I5" s="79"/>
      <c r="J5" s="79"/>
    </row>
    <row r="6" spans="1:10" ht="13.5" thickTop="1" x14ac:dyDescent="0.2">
      <c r="A6" s="79"/>
      <c r="B6" s="79"/>
      <c r="C6" s="79"/>
      <c r="D6" s="79"/>
      <c r="E6" s="79"/>
      <c r="F6" s="79"/>
      <c r="G6" s="79"/>
      <c r="H6" s="79"/>
      <c r="I6" s="79"/>
      <c r="J6" s="79"/>
    </row>
    <row r="7" spans="1:10" ht="13.5" thickBot="1" x14ac:dyDescent="0.25">
      <c r="A7" s="85" t="s">
        <v>74</v>
      </c>
      <c r="B7" s="85"/>
      <c r="C7" s="85"/>
      <c r="D7" s="79"/>
      <c r="E7" s="79"/>
      <c r="F7" s="79"/>
      <c r="G7" s="79"/>
      <c r="H7" s="79"/>
      <c r="I7" s="79"/>
      <c r="J7" s="79"/>
    </row>
    <row r="8" spans="1:10" ht="14.25" thickTop="1" thickBot="1" x14ac:dyDescent="0.25">
      <c r="A8" s="86"/>
      <c r="B8" s="87"/>
      <c r="C8" s="88"/>
      <c r="D8" s="135" t="s">
        <v>75</v>
      </c>
      <c r="E8" s="135"/>
      <c r="F8" s="135"/>
      <c r="G8" s="136" t="s">
        <v>76</v>
      </c>
      <c r="H8" s="136"/>
      <c r="I8" s="136"/>
      <c r="J8" s="79"/>
    </row>
    <row r="9" spans="1:10" ht="14.25" thickTop="1" thickBot="1" x14ac:dyDescent="0.25">
      <c r="A9" s="89" t="s">
        <v>77</v>
      </c>
      <c r="B9" s="90" t="s">
        <v>3</v>
      </c>
      <c r="C9" s="90" t="s">
        <v>78</v>
      </c>
      <c r="D9" s="91" t="s">
        <v>79</v>
      </c>
      <c r="E9" s="91" t="s">
        <v>80</v>
      </c>
      <c r="F9" s="92" t="s">
        <v>81</v>
      </c>
      <c r="G9" s="92" t="s">
        <v>79</v>
      </c>
      <c r="H9" s="91" t="s">
        <v>80</v>
      </c>
      <c r="I9" s="91" t="s">
        <v>81</v>
      </c>
      <c r="J9" s="79"/>
    </row>
    <row r="10" spans="1:10" ht="27" thickTop="1" thickBot="1" x14ac:dyDescent="0.25">
      <c r="A10" s="93" t="s">
        <v>82</v>
      </c>
      <c r="B10" s="94" t="s">
        <v>8</v>
      </c>
      <c r="C10" s="94" t="s">
        <v>84</v>
      </c>
      <c r="D10" s="108">
        <v>1</v>
      </c>
      <c r="E10" s="108">
        <v>1</v>
      </c>
      <c r="F10" s="109">
        <v>1</v>
      </c>
      <c r="G10" s="96"/>
      <c r="H10" s="95"/>
      <c r="I10" s="95"/>
      <c r="J10" s="79"/>
    </row>
    <row r="11" spans="1:10" ht="14.25" thickTop="1" thickBot="1" x14ac:dyDescent="0.25">
      <c r="A11" s="97"/>
      <c r="B11" s="98"/>
      <c r="C11" s="94"/>
      <c r="D11" s="99"/>
      <c r="E11" s="99"/>
      <c r="F11" s="100"/>
      <c r="G11" s="100"/>
      <c r="H11" s="99"/>
      <c r="I11" s="99"/>
      <c r="J11" s="79"/>
    </row>
    <row r="12" spans="1:10" ht="14.25" thickTop="1" thickBot="1" x14ac:dyDescent="0.25">
      <c r="A12" s="97"/>
      <c r="B12" s="98"/>
      <c r="C12" s="98"/>
      <c r="D12" s="95"/>
      <c r="E12" s="95"/>
      <c r="F12" s="96"/>
      <c r="G12" s="96"/>
      <c r="H12" s="95"/>
      <c r="I12" s="95"/>
      <c r="J12" s="79"/>
    </row>
    <row r="13" spans="1:10" ht="14.25" thickTop="1" thickBot="1" x14ac:dyDescent="0.25">
      <c r="A13" s="93"/>
      <c r="B13" s="94"/>
      <c r="C13" s="93"/>
      <c r="D13" s="101"/>
      <c r="E13" s="101"/>
      <c r="F13" s="102"/>
      <c r="G13" s="102"/>
      <c r="H13" s="101"/>
      <c r="I13" s="101"/>
      <c r="J13" s="79"/>
    </row>
    <row r="14" spans="1:10" ht="14.25" thickTop="1" thickBot="1" x14ac:dyDescent="0.25">
      <c r="A14" s="93"/>
      <c r="B14" s="94"/>
      <c r="C14" s="94"/>
      <c r="D14" s="101"/>
      <c r="E14" s="101"/>
      <c r="F14" s="102"/>
      <c r="G14" s="102"/>
      <c r="H14" s="101"/>
      <c r="I14" s="101"/>
      <c r="J14" s="79"/>
    </row>
    <row r="15" spans="1:10" ht="14.25" thickTop="1" thickBot="1" x14ac:dyDescent="0.25">
      <c r="A15" s="93"/>
      <c r="B15" s="94"/>
      <c r="C15" s="94"/>
      <c r="D15" s="101"/>
      <c r="E15" s="101"/>
      <c r="F15" s="102"/>
      <c r="G15" s="102"/>
      <c r="H15" s="101"/>
      <c r="I15" s="101"/>
      <c r="J15" s="79"/>
    </row>
    <row r="16" spans="1:10" ht="14.25" thickTop="1" thickBot="1" x14ac:dyDescent="0.25">
      <c r="A16" s="97"/>
      <c r="B16" s="98"/>
      <c r="C16" s="98"/>
      <c r="D16" s="101"/>
      <c r="E16" s="101"/>
      <c r="F16" s="102"/>
      <c r="G16" s="102"/>
      <c r="H16" s="101"/>
      <c r="I16" s="101"/>
      <c r="J16" s="79"/>
    </row>
    <row r="17" spans="1:10" ht="14.25" thickTop="1" thickBot="1" x14ac:dyDescent="0.25">
      <c r="A17" s="93"/>
      <c r="B17" s="94"/>
      <c r="C17" s="94"/>
      <c r="D17" s="101"/>
      <c r="E17" s="101"/>
      <c r="F17" s="102"/>
      <c r="G17" s="102"/>
      <c r="H17" s="101"/>
      <c r="I17" s="101"/>
      <c r="J17" s="79"/>
    </row>
    <row r="18" spans="1:10" ht="14.25" thickTop="1" thickBot="1" x14ac:dyDescent="0.25">
      <c r="A18" s="103" t="s">
        <v>83</v>
      </c>
      <c r="B18" s="104"/>
      <c r="C18" s="105"/>
      <c r="D18" s="106">
        <f t="shared" ref="D18:I18" si="0">SUM(D10:D17)</f>
        <v>1</v>
      </c>
      <c r="E18" s="106">
        <f t="shared" si="0"/>
        <v>1</v>
      </c>
      <c r="F18" s="106">
        <f t="shared" si="0"/>
        <v>1</v>
      </c>
      <c r="G18" s="106">
        <f t="shared" si="0"/>
        <v>0</v>
      </c>
      <c r="H18" s="106">
        <f t="shared" si="0"/>
        <v>0</v>
      </c>
      <c r="I18" s="106">
        <f t="shared" si="0"/>
        <v>0</v>
      </c>
      <c r="J18" s="79"/>
    </row>
    <row r="19" spans="1:10" ht="13.5" thickTop="1" x14ac:dyDescent="0.2">
      <c r="A19" s="79"/>
      <c r="B19" s="79"/>
      <c r="C19" s="79"/>
      <c r="D19" s="79"/>
      <c r="E19" s="79"/>
      <c r="F19" s="79"/>
      <c r="G19" s="79"/>
      <c r="H19" s="79"/>
      <c r="I19" s="79"/>
      <c r="J19" s="79"/>
    </row>
  </sheetData>
  <mergeCells count="2">
    <mergeCell ref="D8:F8"/>
    <mergeCell ref="G8:I8"/>
  </mergeCells>
  <pageMargins left="0.78749999999999998" right="0.78749999999999998" top="1.05277777777778" bottom="1.05277777777778" header="0.78749999999999998" footer="0.78749999999999998"/>
  <pageSetup paperSize="9" firstPageNumber="0" orientation="portrait" verticalDpi="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B10" workbookViewId="0">
      <selection activeCell="P10" sqref="P10"/>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2016</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40" t="s">
        <v>91</v>
      </c>
      <c r="C9" s="140"/>
      <c r="D9" s="140"/>
      <c r="E9" s="140"/>
      <c r="F9" s="140"/>
      <c r="G9" s="141" t="s">
        <v>102</v>
      </c>
      <c r="H9" s="142"/>
      <c r="I9" s="142"/>
      <c r="J9" s="142"/>
      <c r="K9" s="143"/>
    </row>
    <row r="10" spans="1:11" ht="78.75" customHeight="1" thickBot="1" x14ac:dyDescent="0.25">
      <c r="A10" s="16" t="s">
        <v>34</v>
      </c>
      <c r="B10" s="144" t="s">
        <v>92</v>
      </c>
      <c r="C10" s="144"/>
      <c r="D10" s="144"/>
      <c r="E10" s="144"/>
      <c r="F10" s="145"/>
      <c r="G10" s="146" t="s">
        <v>103</v>
      </c>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t="s">
        <v>85</v>
      </c>
      <c r="B30" s="149"/>
      <c r="C30" s="149"/>
      <c r="D30" s="149"/>
      <c r="E30" s="149"/>
      <c r="F30" s="174" t="s">
        <v>86</v>
      </c>
      <c r="G30" s="175"/>
      <c r="H30" s="150" t="s">
        <v>87</v>
      </c>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A30:E30"/>
    <mergeCell ref="F30:G30"/>
    <mergeCell ref="H30:L30"/>
    <mergeCell ref="A31:E31"/>
    <mergeCell ref="F31:G31"/>
    <mergeCell ref="H31:L31"/>
    <mergeCell ref="A26:E26"/>
    <mergeCell ref="F26:G26"/>
    <mergeCell ref="H26:L26"/>
    <mergeCell ref="A29:E29"/>
    <mergeCell ref="F29:G29"/>
    <mergeCell ref="H29:L29"/>
    <mergeCell ref="A24:E24"/>
    <mergeCell ref="F24:G24"/>
    <mergeCell ref="H24:L24"/>
    <mergeCell ref="A25:E25"/>
    <mergeCell ref="F25:G25"/>
    <mergeCell ref="H25:L25"/>
    <mergeCell ref="A19:E19"/>
    <mergeCell ref="F19:J19"/>
    <mergeCell ref="A20:E20"/>
    <mergeCell ref="F20:J20"/>
    <mergeCell ref="A21:E21"/>
    <mergeCell ref="F21:J21"/>
    <mergeCell ref="A14:E14"/>
    <mergeCell ref="F14:J14"/>
    <mergeCell ref="A15:E15"/>
    <mergeCell ref="F15:J15"/>
    <mergeCell ref="A16:E16"/>
    <mergeCell ref="F16:J16"/>
    <mergeCell ref="B8:F8"/>
    <mergeCell ref="G8:K8"/>
    <mergeCell ref="B9:F9"/>
    <mergeCell ref="G9:K9"/>
    <mergeCell ref="B10:F10"/>
    <mergeCell ref="G10:K10"/>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16" workbookViewId="0">
      <selection activeCell="I39" sqref="I39"/>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2016</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77" t="s">
        <v>121</v>
      </c>
      <c r="C9" s="140"/>
      <c r="D9" s="140"/>
      <c r="E9" s="140"/>
      <c r="F9" s="140"/>
      <c r="G9" s="141" t="s">
        <v>125</v>
      </c>
      <c r="H9" s="142"/>
      <c r="I9" s="142"/>
      <c r="J9" s="142"/>
      <c r="K9" s="143"/>
    </row>
    <row r="10" spans="1:11" ht="78.75" customHeight="1" thickBot="1" x14ac:dyDescent="0.25">
      <c r="A10" s="16" t="s">
        <v>34</v>
      </c>
      <c r="B10" s="144"/>
      <c r="C10" s="144"/>
      <c r="D10" s="144"/>
      <c r="E10" s="144"/>
      <c r="F10" s="145"/>
      <c r="G10" s="146"/>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c r="B30" s="149"/>
      <c r="C30" s="149"/>
      <c r="D30" s="149"/>
      <c r="E30" s="149"/>
      <c r="F30" s="174"/>
      <c r="G30" s="175"/>
      <c r="H30" s="150"/>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A30:E30"/>
    <mergeCell ref="F30:G30"/>
    <mergeCell ref="H30:L30"/>
    <mergeCell ref="A31:E31"/>
    <mergeCell ref="F31:G31"/>
    <mergeCell ref="H31:L31"/>
    <mergeCell ref="A26:E26"/>
    <mergeCell ref="F26:G26"/>
    <mergeCell ref="H26:L26"/>
    <mergeCell ref="A29:E29"/>
    <mergeCell ref="F29:G29"/>
    <mergeCell ref="H29:L29"/>
    <mergeCell ref="A24:E24"/>
    <mergeCell ref="F24:G24"/>
    <mergeCell ref="H24:L24"/>
    <mergeCell ref="A25:E25"/>
    <mergeCell ref="F25:G25"/>
    <mergeCell ref="H25:L25"/>
    <mergeCell ref="A19:E19"/>
    <mergeCell ref="F19:J19"/>
    <mergeCell ref="A20:E20"/>
    <mergeCell ref="F20:J20"/>
    <mergeCell ref="A21:E21"/>
    <mergeCell ref="F21:J21"/>
    <mergeCell ref="A14:E14"/>
    <mergeCell ref="F14:J14"/>
    <mergeCell ref="A15:E15"/>
    <mergeCell ref="F15:J15"/>
    <mergeCell ref="A16:E16"/>
    <mergeCell ref="F16:J16"/>
    <mergeCell ref="B8:F8"/>
    <mergeCell ref="G8:K8"/>
    <mergeCell ref="B9:F9"/>
    <mergeCell ref="G9:K9"/>
    <mergeCell ref="B10:F10"/>
    <mergeCell ref="G10:K10"/>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8" workbookViewId="0">
      <selection activeCell="A15" sqref="A15:J16"/>
    </sheetView>
  </sheetViews>
  <sheetFormatPr defaultColWidth="8.85546875" defaultRowHeight="12.75" x14ac:dyDescent="0.2"/>
  <cols>
    <col min="1" max="1" width="11.85546875" customWidth="1"/>
    <col min="2" max="2" width="22.85546875" customWidth="1"/>
  </cols>
  <sheetData>
    <row r="1" spans="1:11" ht="13.5" thickBot="1" x14ac:dyDescent="0.25"/>
    <row r="2" spans="1:11" ht="13.5" thickBot="1" x14ac:dyDescent="0.25">
      <c r="A2" s="5" t="s">
        <v>40</v>
      </c>
      <c r="B2" s="6"/>
    </row>
    <row r="3" spans="1:11" x14ac:dyDescent="0.2">
      <c r="A3" s="8" t="s">
        <v>24</v>
      </c>
      <c r="B3" s="60" t="str">
        <f>Metrics!B3</f>
        <v>ATLAS</v>
      </c>
      <c r="F3" s="113" t="s">
        <v>97</v>
      </c>
    </row>
    <row r="4" spans="1:11" x14ac:dyDescent="0.2">
      <c r="A4" s="3" t="s">
        <v>2</v>
      </c>
      <c r="B4" s="61">
        <v>2016</v>
      </c>
    </row>
    <row r="5" spans="1:11" ht="13.5" thickBot="1" x14ac:dyDescent="0.25">
      <c r="A5" s="4" t="s">
        <v>25</v>
      </c>
      <c r="B5" s="62" t="str">
        <f>Metrics!B5</f>
        <v>Roger Jones</v>
      </c>
    </row>
    <row r="7" spans="1:11" ht="13.5" thickBot="1" x14ac:dyDescent="0.25">
      <c r="A7" s="1" t="s">
        <v>9</v>
      </c>
    </row>
    <row r="8" spans="1:11" ht="16.5" customHeight="1" thickBot="1" x14ac:dyDescent="0.25">
      <c r="A8" s="9" t="s">
        <v>3</v>
      </c>
      <c r="B8" s="137" t="s">
        <v>10</v>
      </c>
      <c r="C8" s="138"/>
      <c r="D8" s="138"/>
      <c r="E8" s="138"/>
      <c r="F8" s="139"/>
      <c r="G8" s="138" t="s">
        <v>11</v>
      </c>
      <c r="H8" s="138"/>
      <c r="I8" s="138"/>
      <c r="J8" s="138"/>
      <c r="K8" s="139"/>
    </row>
    <row r="9" spans="1:11" ht="189" customHeight="1" x14ac:dyDescent="0.2">
      <c r="A9" s="107" t="s">
        <v>84</v>
      </c>
      <c r="B9" s="177" t="s">
        <v>129</v>
      </c>
      <c r="C9" s="140"/>
      <c r="D9" s="140"/>
      <c r="E9" s="140"/>
      <c r="F9" s="140"/>
      <c r="G9" s="141" t="s">
        <v>130</v>
      </c>
      <c r="H9" s="142"/>
      <c r="I9" s="142"/>
      <c r="J9" s="142"/>
      <c r="K9" s="143"/>
    </row>
    <row r="10" spans="1:11" ht="78.75" customHeight="1" thickBot="1" x14ac:dyDescent="0.25">
      <c r="A10" s="16" t="s">
        <v>34</v>
      </c>
      <c r="B10" s="144" t="s">
        <v>128</v>
      </c>
      <c r="C10" s="144"/>
      <c r="D10" s="144"/>
      <c r="E10" s="144"/>
      <c r="F10" s="145"/>
      <c r="G10" s="146"/>
      <c r="H10" s="146"/>
      <c r="I10" s="146"/>
      <c r="J10" s="146"/>
      <c r="K10" s="147"/>
    </row>
    <row r="11" spans="1:11" x14ac:dyDescent="0.2">
      <c r="A11" t="s">
        <v>35</v>
      </c>
    </row>
    <row r="13" spans="1:11" ht="13.5" thickBot="1" x14ac:dyDescent="0.25">
      <c r="A13" s="1" t="s">
        <v>12</v>
      </c>
    </row>
    <row r="14" spans="1:11" ht="13.5" thickBot="1" x14ac:dyDescent="0.25">
      <c r="A14" s="137" t="s">
        <v>13</v>
      </c>
      <c r="B14" s="138"/>
      <c r="C14" s="138"/>
      <c r="D14" s="138"/>
      <c r="E14" s="138"/>
      <c r="F14" s="138" t="s">
        <v>36</v>
      </c>
      <c r="G14" s="138"/>
      <c r="H14" s="138"/>
      <c r="I14" s="138"/>
      <c r="J14" s="139"/>
    </row>
    <row r="15" spans="1:11" ht="24" customHeight="1" x14ac:dyDescent="0.2">
      <c r="A15" s="148" t="s">
        <v>69</v>
      </c>
      <c r="B15" s="149"/>
      <c r="C15" s="149"/>
      <c r="D15" s="149"/>
      <c r="E15" s="149"/>
      <c r="F15" s="150" t="s">
        <v>70</v>
      </c>
      <c r="G15" s="151"/>
      <c r="H15" s="151"/>
      <c r="I15" s="151"/>
      <c r="J15" s="152"/>
    </row>
    <row r="16" spans="1:11" ht="24.75" customHeight="1" thickBot="1" x14ac:dyDescent="0.25">
      <c r="A16" s="153" t="s">
        <v>71</v>
      </c>
      <c r="B16" s="154"/>
      <c r="C16" s="154"/>
      <c r="D16" s="154"/>
      <c r="E16" s="154"/>
      <c r="F16" s="154" t="s">
        <v>72</v>
      </c>
      <c r="G16" s="154"/>
      <c r="H16" s="154"/>
      <c r="I16" s="154"/>
      <c r="J16" s="155"/>
    </row>
    <row r="18" spans="1:12" ht="13.5" thickBot="1" x14ac:dyDescent="0.25">
      <c r="A18" s="1" t="s">
        <v>4</v>
      </c>
    </row>
    <row r="19" spans="1:12" ht="13.5" thickBot="1" x14ac:dyDescent="0.25">
      <c r="A19" s="137" t="s">
        <v>13</v>
      </c>
      <c r="B19" s="138"/>
      <c r="C19" s="138"/>
      <c r="D19" s="138"/>
      <c r="E19" s="138"/>
      <c r="F19" s="138" t="s">
        <v>36</v>
      </c>
      <c r="G19" s="138"/>
      <c r="H19" s="138"/>
      <c r="I19" s="138"/>
      <c r="J19" s="139"/>
    </row>
    <row r="20" spans="1:12" ht="24.75" customHeight="1" x14ac:dyDescent="0.2">
      <c r="A20" s="156"/>
      <c r="B20" s="157"/>
      <c r="C20" s="157"/>
      <c r="D20" s="157"/>
      <c r="E20" s="157"/>
      <c r="F20" s="157"/>
      <c r="G20" s="157"/>
      <c r="H20" s="157"/>
      <c r="I20" s="157"/>
      <c r="J20" s="158"/>
    </row>
    <row r="21" spans="1:12" ht="25.5" customHeight="1" thickBot="1" x14ac:dyDescent="0.25">
      <c r="A21" s="159"/>
      <c r="B21" s="160"/>
      <c r="C21" s="160"/>
      <c r="D21" s="160"/>
      <c r="E21" s="160"/>
      <c r="F21" s="160"/>
      <c r="G21" s="160"/>
      <c r="H21" s="160"/>
      <c r="I21" s="160"/>
      <c r="J21" s="161"/>
    </row>
    <row r="23" spans="1:12" ht="13.5" thickBot="1" x14ac:dyDescent="0.25">
      <c r="A23" s="1" t="s">
        <v>37</v>
      </c>
    </row>
    <row r="24" spans="1:12" ht="13.5" thickBot="1" x14ac:dyDescent="0.25">
      <c r="A24" s="137" t="s">
        <v>38</v>
      </c>
      <c r="B24" s="138"/>
      <c r="C24" s="138"/>
      <c r="D24" s="138"/>
      <c r="E24" s="138"/>
      <c r="F24" s="162" t="s">
        <v>43</v>
      </c>
      <c r="G24" s="163"/>
      <c r="H24" s="138" t="s">
        <v>0</v>
      </c>
      <c r="I24" s="138"/>
      <c r="J24" s="138"/>
      <c r="K24" s="138"/>
      <c r="L24" s="139"/>
    </row>
    <row r="25" spans="1:12" ht="24.75" customHeight="1" x14ac:dyDescent="0.2">
      <c r="A25" s="164"/>
      <c r="B25" s="165"/>
      <c r="C25" s="165"/>
      <c r="D25" s="165"/>
      <c r="E25" s="165"/>
      <c r="F25" s="166"/>
      <c r="G25" s="167"/>
      <c r="H25" s="166"/>
      <c r="I25" s="168"/>
      <c r="J25" s="168"/>
      <c r="K25" s="168"/>
      <c r="L25" s="169"/>
    </row>
    <row r="26" spans="1:12" ht="24.75" customHeight="1" thickBot="1" x14ac:dyDescent="0.25">
      <c r="A26" s="159"/>
      <c r="B26" s="160"/>
      <c r="C26" s="160"/>
      <c r="D26" s="160"/>
      <c r="E26" s="160"/>
      <c r="F26" s="170"/>
      <c r="G26" s="171"/>
      <c r="H26" s="170"/>
      <c r="I26" s="172"/>
      <c r="J26" s="172"/>
      <c r="K26" s="172"/>
      <c r="L26" s="173"/>
    </row>
    <row r="28" spans="1:12" ht="13.5" thickBot="1" x14ac:dyDescent="0.25">
      <c r="A28" s="1" t="s">
        <v>39</v>
      </c>
    </row>
    <row r="29" spans="1:12" ht="13.5" thickBot="1" x14ac:dyDescent="0.25">
      <c r="A29" s="137" t="s">
        <v>38</v>
      </c>
      <c r="B29" s="138"/>
      <c r="C29" s="138"/>
      <c r="D29" s="138"/>
      <c r="E29" s="138"/>
      <c r="F29" s="162" t="s">
        <v>43</v>
      </c>
      <c r="G29" s="163"/>
      <c r="H29" s="138" t="s">
        <v>0</v>
      </c>
      <c r="I29" s="138"/>
      <c r="J29" s="138"/>
      <c r="K29" s="138"/>
      <c r="L29" s="139"/>
    </row>
    <row r="30" spans="1:12" ht="24.75" customHeight="1" x14ac:dyDescent="0.2">
      <c r="A30" s="148"/>
      <c r="B30" s="149"/>
      <c r="C30" s="149"/>
      <c r="D30" s="149"/>
      <c r="E30" s="149"/>
      <c r="F30" s="174"/>
      <c r="G30" s="175"/>
      <c r="H30" s="150"/>
      <c r="I30" s="151"/>
      <c r="J30" s="151"/>
      <c r="K30" s="151"/>
      <c r="L30" s="152"/>
    </row>
    <row r="31" spans="1:12" ht="24.75" customHeight="1" thickBot="1" x14ac:dyDescent="0.25">
      <c r="A31" s="159"/>
      <c r="B31" s="160"/>
      <c r="C31" s="160"/>
      <c r="D31" s="160"/>
      <c r="E31" s="160"/>
      <c r="F31" s="176"/>
      <c r="G31" s="171"/>
      <c r="H31" s="170"/>
      <c r="I31" s="172"/>
      <c r="J31" s="172"/>
      <c r="K31" s="172"/>
      <c r="L31" s="173"/>
    </row>
  </sheetData>
  <mergeCells count="36">
    <mergeCell ref="B8:F8"/>
    <mergeCell ref="G8:K8"/>
    <mergeCell ref="B9:F9"/>
    <mergeCell ref="G9:K9"/>
    <mergeCell ref="B10:F10"/>
    <mergeCell ref="G10:K10"/>
    <mergeCell ref="A14:E14"/>
    <mergeCell ref="F14:J14"/>
    <mergeCell ref="A15:E15"/>
    <mergeCell ref="F15:J15"/>
    <mergeCell ref="A16:E16"/>
    <mergeCell ref="F16:J16"/>
    <mergeCell ref="A19:E19"/>
    <mergeCell ref="F19:J19"/>
    <mergeCell ref="A20:E20"/>
    <mergeCell ref="F20:J20"/>
    <mergeCell ref="A21:E21"/>
    <mergeCell ref="F21:J21"/>
    <mergeCell ref="A24:E24"/>
    <mergeCell ref="F24:G24"/>
    <mergeCell ref="H24:L24"/>
    <mergeCell ref="A25:E25"/>
    <mergeCell ref="F25:G25"/>
    <mergeCell ref="H25:L25"/>
    <mergeCell ref="A26:E26"/>
    <mergeCell ref="F26:G26"/>
    <mergeCell ref="H26:L26"/>
    <mergeCell ref="A29:E29"/>
    <mergeCell ref="F29:G29"/>
    <mergeCell ref="H29:L29"/>
    <mergeCell ref="A30:E30"/>
    <mergeCell ref="F30:G30"/>
    <mergeCell ref="H30:L30"/>
    <mergeCell ref="A31:E31"/>
    <mergeCell ref="F31:G31"/>
    <mergeCell ref="H31:L31"/>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Metrics</vt:lpstr>
      <vt:lpstr>Milestones</vt:lpstr>
      <vt:lpstr>Manpower Q1 2017</vt:lpstr>
      <vt:lpstr>Manpower Q2 2017</vt:lpstr>
      <vt:lpstr>Manpower Q3 2017</vt:lpstr>
      <vt:lpstr>Manpower Q4 2017</vt:lpstr>
      <vt:lpstr>Narrative Q216</vt:lpstr>
      <vt:lpstr>Narrative Q316</vt:lpstr>
      <vt:lpstr>Narrative Q416</vt:lpstr>
      <vt:lpstr>Narrative Q117</vt:lpstr>
      <vt:lpstr>Narrative Q217</vt:lpstr>
      <vt:lpstr>Narrative Q317</vt:lpstr>
      <vt:lpstr>Narrative Q417</vt:lpstr>
      <vt:lpstr>EVAL</vt:lpstr>
    </vt:vector>
  </TitlesOfParts>
  <Company>Queen Mary High Energy Physics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Lloyd</dc:creator>
  <cp:lastModifiedBy>Peter Gronbech</cp:lastModifiedBy>
  <cp:lastPrinted>2011-02-01T10:53:28Z</cp:lastPrinted>
  <dcterms:created xsi:type="dcterms:W3CDTF">2006-07-17T09:56:01Z</dcterms:created>
  <dcterms:modified xsi:type="dcterms:W3CDTF">2018-02-15T15:19:53Z</dcterms:modified>
</cp:coreProperties>
</file>