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roy\Downloads\"/>
    </mc:Choice>
  </mc:AlternateContent>
  <bookViews>
    <workbookView xWindow="0" yWindow="0" windowWidth="23040" windowHeight="10500"/>
  </bookViews>
  <sheets>
    <sheet name="2019" sheetId="1" r:id="rId1"/>
    <sheet name="Sheet2" sheetId="2" r:id="rId2"/>
    <sheet name="Sheet3" sheetId="3" r:id="rId3"/>
  </sheets>
  <definedNames>
    <definedName name="_xlnm.Print_Area" localSheetId="0">'2019'!$A$1:$M$38</definedName>
  </definedNames>
  <calcPr calcId="162913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<sst xmlns="http://schemas.openxmlformats.org/spreadsheetml/2006/main" count="49" uniqueCount="43">
  <si>
    <t>Brunel</t>
  </si>
  <si>
    <t>Imperial</t>
  </si>
  <si>
    <t>QMUL</t>
  </si>
  <si>
    <t>RHUL</t>
  </si>
  <si>
    <t>UCL</t>
  </si>
  <si>
    <t>Lancaster</t>
  </si>
  <si>
    <t>Liverpool</t>
  </si>
  <si>
    <t>Manchester</t>
  </si>
  <si>
    <t>Sheffield</t>
  </si>
  <si>
    <t>Durham</t>
  </si>
  <si>
    <t>Edinburgh</t>
  </si>
  <si>
    <t>Glasgow</t>
  </si>
  <si>
    <t>Birmingham</t>
  </si>
  <si>
    <t>Bristol</t>
  </si>
  <si>
    <t>Cambridge</t>
  </si>
  <si>
    <t>Oxford</t>
  </si>
  <si>
    <t>RAL PPD</t>
  </si>
  <si>
    <t>Sussex</t>
  </si>
  <si>
    <t>London</t>
  </si>
  <si>
    <t>NorthGrid</t>
  </si>
  <si>
    <t>ScotGrid</t>
  </si>
  <si>
    <t>SouthGrid</t>
  </si>
  <si>
    <t>Total Tier-2</t>
  </si>
  <si>
    <t>Others</t>
  </si>
  <si>
    <t>Total</t>
  </si>
  <si>
    <t>CPU Pledge</t>
  </si>
  <si>
    <t>Disk Pledge</t>
  </si>
  <si>
    <t>ALICE</t>
  </si>
  <si>
    <t>ATLAS</t>
  </si>
  <si>
    <t>CMS</t>
  </si>
  <si>
    <t>LHCb</t>
  </si>
  <si>
    <t>Global Requirements</t>
    <phoneticPr fontId="3" type="noConversion"/>
  </si>
  <si>
    <t>UK Share</t>
    <phoneticPr fontId="3" type="noConversion"/>
  </si>
  <si>
    <t>HS06</t>
    <phoneticPr fontId="3" type="noConversion"/>
  </si>
  <si>
    <t>TB</t>
    <phoneticPr fontId="3" type="noConversion"/>
  </si>
  <si>
    <t>ALICE</t>
    <phoneticPr fontId="3" type="noConversion"/>
  </si>
  <si>
    <t>ATLAS</t>
    <phoneticPr fontId="3" type="noConversion"/>
  </si>
  <si>
    <t>CMS</t>
    <phoneticPr fontId="3" type="noConversion"/>
  </si>
  <si>
    <t>LHCb</t>
    <phoneticPr fontId="3" type="noConversion"/>
  </si>
  <si>
    <t>Total</t>
    <phoneticPr fontId="3" type="noConversion"/>
  </si>
  <si>
    <t>UK Requirements</t>
  </si>
  <si>
    <t>HS06</t>
  </si>
  <si>
    <t>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</si>
</sst>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0" fillId="0" borderId="0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165" fontId="1" fillId="0" borderId="4" xfId="0" applyNumberFormat="1" applyFont="1" applyBorder="1" applyAlignment="1">
      <alignment horizontal="right"/>
    </xf>
    <xf numFmtId="165" fontId="1" fillId="0" borderId="7" xfId="0" applyNumberFormat="1" applyFont="1" applyBorder="1"/>
    <xf numFmtId="165" fontId="1" fillId="0" borderId="1" xfId="0" applyNumberFormat="1" applyFont="1" applyBorder="1"/>
    <xf numFmtId="165" fontId="1" fillId="0" borderId="4" xfId="0" applyNumberFormat="1" applyFont="1" applyBorder="1"/>
    <xf numFmtId="165" fontId="1" fillId="0" borderId="6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165" fontId="0" fillId="0" borderId="10" xfId="0" applyNumberFormat="1" applyBorder="1"/>
    <xf numFmtId="165" fontId="0" fillId="2" borderId="11" xfId="0" applyNumberFormat="1" applyFill="1" applyBorder="1"/>
    <xf numFmtId="165" fontId="0" fillId="3" borderId="12" xfId="0" applyNumberFormat="1" applyFill="1" applyBorder="1"/>
    <xf numFmtId="165" fontId="0" fillId="3" borderId="10" xfId="0" applyNumberFormat="1" applyFill="1" applyBorder="1"/>
    <xf numFmtId="165" fontId="0" fillId="3" borderId="9" xfId="0" applyNumberFormat="1" applyFill="1" applyBorder="1"/>
    <xf numFmtId="165" fontId="0" fillId="0" borderId="9" xfId="0" applyNumberFormat="1" applyBorder="1"/>
    <xf numFmtId="0" fontId="0" fillId="4" borderId="7" xfId="0" applyFill="1" applyBorder="1"/>
    <xf numFmtId="0" fontId="0" fillId="4" borderId="8" xfId="0" applyFill="1" applyBorder="1"/>
    <xf numFmtId="0" fontId="0" fillId="0" borderId="4" xfId="0" applyBorder="1"/>
    <xf numFmtId="1" fontId="0" fillId="0" borderId="0" xfId="0" applyNumberFormat="1" applyBorder="1"/>
    <xf numFmtId="1" fontId="0" fillId="0" borderId="6" xfId="0" applyNumberFormat="1" applyBorder="1"/>
    <xf numFmtId="164" fontId="0" fillId="0" borderId="7" xfId="0" applyNumberFormat="1" applyBorder="1"/>
    <xf numFmtId="164" fontId="0" fillId="5" borderId="7" xfId="0" applyNumberFormat="1" applyFill="1" applyBorder="1"/>
    <xf numFmtId="164" fontId="0" fillId="4" borderId="7" xfId="0" applyNumberFormat="1" applyFill="1" applyBorder="1"/>
    <xf numFmtId="0" fontId="2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tabSelected="1" workbookViewId="0">
      <selection activeCell="A3" sqref="A3"/>
    </sheetView>
  </sheetViews>
  <sheetFormatPr defaultRowHeight="14.4" x14ac:dyDescent="0.55000000000000004"/>
  <cols>
    <col min="1" max="1" width="14" bestFit="1" customWidth="1"/>
    <col min="4" max="4" width="12.15625" customWidth="1"/>
    <col min="6" max="6" width="9.578125" customWidth="1"/>
  </cols>
  <sheetData>
    <row r="2" spans="1:13" ht="14.7" thickBot="1" x14ac:dyDescent="0.6">
      <c r="A2" s="1">
        <v>2019</v>
      </c>
    </row>
    <row r="3" spans="1:13" x14ac:dyDescent="0.55000000000000004">
      <c r="A3" s="2"/>
      <c r="B3" s="2" t="s">
        <v>31</v>
      </c>
      <c r="C3" s="3"/>
      <c r="D3" s="2" t="s">
        <v>32</v>
      </c>
      <c r="E3" s="4" t="s">
        <v>40</v>
      </c>
      <c r="F3" s="3"/>
      <c r="H3" s="35"/>
    </row>
    <row r="4" spans="1:13" ht="14.7" thickBot="1" x14ac:dyDescent="0.6">
      <c r="A4" s="5"/>
      <c r="B4" s="5" t="s">
        <v>33</v>
      </c>
      <c r="C4" s="6" t="s">
        <v>34</v>
      </c>
      <c r="D4" s="5"/>
      <c r="E4" s="7" t="s">
        <v>41</v>
      </c>
      <c r="F4" s="6" t="s">
        <v>42</v>
      </c>
    </row>
    <row r="5" spans="1:13" x14ac:dyDescent="0.55000000000000004">
      <c r="A5" s="8" t="s">
        <v>35</v>
      </c>
      <c r="B5" s="27">
        <v>376000</v>
      </c>
      <c r="C5" s="28">
        <v>33900</v>
      </c>
      <c r="D5" s="32">
        <v>0.02</v>
      </c>
      <c r="E5" s="9">
        <v>7520</v>
      </c>
      <c r="F5" s="30">
        <v>678</v>
      </c>
    </row>
    <row r="6" spans="1:13" x14ac:dyDescent="0.55000000000000004">
      <c r="A6" s="8" t="s">
        <v>36</v>
      </c>
      <c r="B6" s="27">
        <v>1292000</v>
      </c>
      <c r="C6" s="28">
        <v>108000</v>
      </c>
      <c r="D6" s="33">
        <v>0.125</v>
      </c>
      <c r="E6" s="9">
        <v>161500</v>
      </c>
      <c r="F6" s="30">
        <v>13500</v>
      </c>
    </row>
    <row r="7" spans="1:13" x14ac:dyDescent="0.55000000000000004">
      <c r="A7" s="8" t="s">
        <v>37</v>
      </c>
      <c r="B7" s="27">
        <v>1000000</v>
      </c>
      <c r="C7" s="28">
        <v>78000</v>
      </c>
      <c r="D7" s="32">
        <v>0.05</v>
      </c>
      <c r="E7" s="9">
        <v>50000</v>
      </c>
      <c r="F7" s="30">
        <v>3900</v>
      </c>
    </row>
    <row r="8" spans="1:13" x14ac:dyDescent="0.55000000000000004">
      <c r="A8" s="8" t="s">
        <v>38</v>
      </c>
      <c r="B8" s="27">
        <v>152000</v>
      </c>
      <c r="C8" s="28">
        <v>6800</v>
      </c>
      <c r="D8" s="34">
        <v>0.21</v>
      </c>
      <c r="E8" s="9">
        <v>31920</v>
      </c>
      <c r="F8" s="30">
        <v>1428</v>
      </c>
    </row>
    <row r="9" spans="1:13" ht="14.7" thickBot="1" x14ac:dyDescent="0.6">
      <c r="A9" s="10" t="s">
        <v>39</v>
      </c>
      <c r="B9" s="29">
        <f>SUM(B5:B8)</f>
        <v>2820000</v>
      </c>
      <c r="C9" s="11">
        <f>SUM(C5:C8)</f>
        <v>226700</v>
      </c>
      <c r="D9" s="29"/>
      <c r="E9" s="12">
        <v>250940</v>
      </c>
      <c r="F9" s="31">
        <v>19506</v>
      </c>
    </row>
    <row r="12" spans="1:13" ht="14.7" thickBot="1" x14ac:dyDescent="0.6"/>
    <row r="13" spans="1:13" x14ac:dyDescent="0.55000000000000004">
      <c r="A13" s="2"/>
      <c r="B13" s="36" t="s">
        <v>25</v>
      </c>
      <c r="C13" s="37"/>
      <c r="D13" s="37"/>
      <c r="E13" s="37"/>
      <c r="F13" s="37"/>
      <c r="G13" s="38"/>
      <c r="H13" s="36" t="s">
        <v>26</v>
      </c>
      <c r="I13" s="37"/>
      <c r="J13" s="37"/>
      <c r="K13" s="37"/>
      <c r="L13" s="37"/>
      <c r="M13" s="38"/>
    </row>
    <row r="14" spans="1:13" ht="14.7" thickBot="1" x14ac:dyDescent="0.6">
      <c r="A14" s="13"/>
      <c r="B14" s="13" t="s">
        <v>27</v>
      </c>
      <c r="C14" s="17" t="s">
        <v>28</v>
      </c>
      <c r="D14" s="17" t="s">
        <v>29</v>
      </c>
      <c r="E14" s="17" t="s">
        <v>30</v>
      </c>
      <c r="F14" s="17" t="s">
        <v>23</v>
      </c>
      <c r="G14" s="18" t="s">
        <v>24</v>
      </c>
      <c r="H14" s="17" t="s">
        <v>27</v>
      </c>
      <c r="I14" s="17" t="s">
        <v>28</v>
      </c>
      <c r="J14" s="17" t="s">
        <v>29</v>
      </c>
      <c r="K14" s="17" t="s">
        <v>30</v>
      </c>
      <c r="L14" s="17" t="s">
        <v>23</v>
      </c>
      <c r="M14" s="18" t="s">
        <v>24</v>
      </c>
    </row>
    <row r="15" spans="1:13" x14ac:dyDescent="0.55000000000000004">
      <c r="A15" s="14" t="s">
        <v>0</v>
      </c>
      <c r="B15" s="19">
        <v>0</v>
      </c>
      <c r="C15" s="20">
        <v>0</v>
      </c>
      <c r="D15" s="20">
        <v>13717.958767735361</v>
      </c>
      <c r="E15" s="20">
        <v>0</v>
      </c>
      <c r="F15" s="20">
        <v>1371.7958767735363</v>
      </c>
      <c r="G15" s="21">
        <v>15089.754644508897</v>
      </c>
      <c r="H15" s="20">
        <v>0</v>
      </c>
      <c r="I15" s="20">
        <v>0</v>
      </c>
      <c r="J15" s="20">
        <v>660.37735849056605</v>
      </c>
      <c r="K15" s="20">
        <v>0</v>
      </c>
      <c r="L15" s="20">
        <v>33.018867924528301</v>
      </c>
      <c r="M15" s="21">
        <v>693.39622641509436</v>
      </c>
    </row>
    <row r="16" spans="1:13" x14ac:dyDescent="0.55000000000000004">
      <c r="A16" s="14" t="s">
        <v>1</v>
      </c>
      <c r="B16" s="19">
        <v>0</v>
      </c>
      <c r="C16" s="20">
        <v>0</v>
      </c>
      <c r="D16" s="20">
        <v>18956.180920279061</v>
      </c>
      <c r="E16" s="20">
        <v>6537.2450659566257</v>
      </c>
      <c r="F16" s="20">
        <v>2549.3425986235688</v>
      </c>
      <c r="G16" s="21">
        <v>28042.768584859252</v>
      </c>
      <c r="H16" s="20">
        <v>0</v>
      </c>
      <c r="I16" s="20">
        <v>0</v>
      </c>
      <c r="J16" s="20">
        <v>2264.1509433962265</v>
      </c>
      <c r="K16" s="20">
        <v>300</v>
      </c>
      <c r="L16" s="20">
        <v>128.20754716981133</v>
      </c>
      <c r="M16" s="21">
        <v>2692.3584905660377</v>
      </c>
    </row>
    <row r="17" spans="1:13" x14ac:dyDescent="0.55000000000000004">
      <c r="A17" s="14" t="s">
        <v>2</v>
      </c>
      <c r="B17" s="19">
        <v>0</v>
      </c>
      <c r="C17" s="20">
        <v>22202.355300744977</v>
      </c>
      <c r="D17" s="20">
        <v>0</v>
      </c>
      <c r="E17" s="20">
        <v>0</v>
      </c>
      <c r="F17" s="20">
        <v>2220.235530074498</v>
      </c>
      <c r="G17" s="21">
        <v>24422.590830819474</v>
      </c>
      <c r="H17" s="20">
        <v>0</v>
      </c>
      <c r="I17" s="20">
        <v>3720.2644992423197</v>
      </c>
      <c r="J17" s="20">
        <v>0</v>
      </c>
      <c r="K17" s="20">
        <v>0</v>
      </c>
      <c r="L17" s="20">
        <v>186.013224962116</v>
      </c>
      <c r="M17" s="21">
        <v>3906.2777242044358</v>
      </c>
    </row>
    <row r="18" spans="1:13" x14ac:dyDescent="0.55000000000000004">
      <c r="A18" s="14" t="s">
        <v>3</v>
      </c>
      <c r="B18" s="19">
        <v>0</v>
      </c>
      <c r="C18" s="20">
        <v>18598.626665527172</v>
      </c>
      <c r="D18" s="20">
        <v>0</v>
      </c>
      <c r="E18" s="20">
        <v>0</v>
      </c>
      <c r="F18" s="20">
        <v>1859.8626665527172</v>
      </c>
      <c r="G18" s="21">
        <v>20458.489332079887</v>
      </c>
      <c r="H18" s="20">
        <v>0</v>
      </c>
      <c r="I18" s="20">
        <v>557.92808926849432</v>
      </c>
      <c r="J18" s="20">
        <v>0</v>
      </c>
      <c r="K18" s="20">
        <v>0</v>
      </c>
      <c r="L18" s="20">
        <v>27.896404463424716</v>
      </c>
      <c r="M18" s="21">
        <v>585.82449373191901</v>
      </c>
    </row>
    <row r="19" spans="1:13" x14ac:dyDescent="0.55000000000000004">
      <c r="A19" s="14" t="s">
        <v>4</v>
      </c>
      <c r="B19" s="19">
        <v>0</v>
      </c>
      <c r="C19" s="20">
        <v>0</v>
      </c>
      <c r="D19" s="20">
        <v>0</v>
      </c>
      <c r="E19" s="20">
        <v>0</v>
      </c>
      <c r="F19" s="20">
        <v>0</v>
      </c>
      <c r="G19" s="21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1">
        <v>0</v>
      </c>
    </row>
    <row r="20" spans="1:13" x14ac:dyDescent="0.55000000000000004">
      <c r="A20" s="14" t="s">
        <v>5</v>
      </c>
      <c r="B20" s="19">
        <v>0</v>
      </c>
      <c r="C20" s="20">
        <v>19170.289716720217</v>
      </c>
      <c r="D20" s="20">
        <v>0</v>
      </c>
      <c r="E20" s="20">
        <v>0</v>
      </c>
      <c r="F20" s="20">
        <v>1917.0289716720217</v>
      </c>
      <c r="G20" s="21">
        <v>21087.318688392239</v>
      </c>
      <c r="H20" s="20">
        <v>0</v>
      </c>
      <c r="I20" s="20">
        <v>2286.7612618818021</v>
      </c>
      <c r="J20" s="20">
        <v>0</v>
      </c>
      <c r="K20" s="20">
        <v>0</v>
      </c>
      <c r="L20" s="20">
        <v>114.3380630940901</v>
      </c>
      <c r="M20" s="21">
        <v>2401.0993249758922</v>
      </c>
    </row>
    <row r="21" spans="1:13" x14ac:dyDescent="0.55000000000000004">
      <c r="A21" s="14" t="s">
        <v>6</v>
      </c>
      <c r="B21" s="19">
        <v>0</v>
      </c>
      <c r="C21" s="20">
        <v>10440.290134939296</v>
      </c>
      <c r="D21" s="20">
        <v>0</v>
      </c>
      <c r="E21" s="20">
        <v>2883.2390902254115</v>
      </c>
      <c r="F21" s="20">
        <v>1332.3529225164709</v>
      </c>
      <c r="G21" s="21">
        <v>14655.882147681179</v>
      </c>
      <c r="H21" s="20">
        <v>0</v>
      </c>
      <c r="I21" s="20">
        <v>418.44606695137071</v>
      </c>
      <c r="J21" s="20">
        <v>0</v>
      </c>
      <c r="K21" s="20">
        <v>300</v>
      </c>
      <c r="L21" s="20">
        <v>35.922303347568537</v>
      </c>
      <c r="M21" s="21">
        <v>754.36837029893934</v>
      </c>
    </row>
    <row r="22" spans="1:13" x14ac:dyDescent="0.55000000000000004">
      <c r="A22" s="14" t="s">
        <v>7</v>
      </c>
      <c r="B22" s="19">
        <v>0</v>
      </c>
      <c r="C22" s="20">
        <v>14187.032420464127</v>
      </c>
      <c r="D22" s="20">
        <v>0</v>
      </c>
      <c r="E22" s="20">
        <v>3917.9568690420538</v>
      </c>
      <c r="F22" s="20">
        <v>1810.4989289506184</v>
      </c>
      <c r="G22" s="21">
        <v>19915.488218456801</v>
      </c>
      <c r="H22" s="20">
        <v>0</v>
      </c>
      <c r="I22" s="20">
        <v>2341.8101666896268</v>
      </c>
      <c r="J22" s="20">
        <v>0</v>
      </c>
      <c r="K22" s="20">
        <v>300</v>
      </c>
      <c r="L22" s="20">
        <v>132.09050833448134</v>
      </c>
      <c r="M22" s="21">
        <v>2773.9006750241083</v>
      </c>
    </row>
    <row r="23" spans="1:13" x14ac:dyDescent="0.55000000000000004">
      <c r="A23" s="14" t="s">
        <v>8</v>
      </c>
      <c r="B23" s="19">
        <v>0</v>
      </c>
      <c r="C23" s="20">
        <v>5168.4604628412353</v>
      </c>
      <c r="D23" s="20">
        <v>0</v>
      </c>
      <c r="E23" s="20">
        <v>0</v>
      </c>
      <c r="F23" s="20">
        <v>516.84604628412353</v>
      </c>
      <c r="G23" s="21">
        <v>5685.3065091253593</v>
      </c>
      <c r="H23" s="20">
        <v>0</v>
      </c>
      <c r="I23" s="20">
        <v>197.50654360104699</v>
      </c>
      <c r="J23" s="20">
        <v>0</v>
      </c>
      <c r="K23" s="20">
        <v>0</v>
      </c>
      <c r="L23" s="20">
        <v>9.8753271800523503</v>
      </c>
      <c r="M23" s="21">
        <v>207.38187078109934</v>
      </c>
    </row>
    <row r="24" spans="1:13" x14ac:dyDescent="0.55000000000000004">
      <c r="A24" s="14" t="s">
        <v>9</v>
      </c>
      <c r="B24" s="19">
        <v>0</v>
      </c>
      <c r="C24" s="20">
        <v>17839.019597503535</v>
      </c>
      <c r="D24" s="20">
        <v>0</v>
      </c>
      <c r="E24" s="20">
        <v>4926.5066363137466</v>
      </c>
      <c r="F24" s="20">
        <v>2276.5526233817286</v>
      </c>
      <c r="G24" s="21">
        <v>25042.078857199012</v>
      </c>
      <c r="H24" s="20">
        <v>0</v>
      </c>
      <c r="I24" s="20">
        <v>129.06736465077833</v>
      </c>
      <c r="J24" s="20">
        <v>0</v>
      </c>
      <c r="K24" s="20">
        <v>0</v>
      </c>
      <c r="L24" s="20">
        <v>6.4533682325389172</v>
      </c>
      <c r="M24" s="21">
        <v>135.52073288331724</v>
      </c>
    </row>
    <row r="25" spans="1:13" x14ac:dyDescent="0.55000000000000004">
      <c r="A25" s="14" t="s">
        <v>10</v>
      </c>
      <c r="B25" s="19">
        <v>0</v>
      </c>
      <c r="C25" s="20">
        <v>3915.5003506372996</v>
      </c>
      <c r="D25" s="20">
        <v>0</v>
      </c>
      <c r="E25" s="20">
        <v>1081.3227911136405</v>
      </c>
      <c r="F25" s="20">
        <v>499.68231417509401</v>
      </c>
      <c r="G25" s="21">
        <v>5496.5054559260334</v>
      </c>
      <c r="H25" s="20">
        <v>0</v>
      </c>
      <c r="I25" s="20">
        <v>500.27552004408318</v>
      </c>
      <c r="J25" s="20">
        <v>0</v>
      </c>
      <c r="K25" s="20">
        <v>0</v>
      </c>
      <c r="L25" s="20">
        <v>25.01377600220416</v>
      </c>
      <c r="M25" s="21">
        <v>525.28929604628729</v>
      </c>
    </row>
    <row r="26" spans="1:13" x14ac:dyDescent="0.55000000000000004">
      <c r="A26" s="14" t="s">
        <v>11</v>
      </c>
      <c r="B26" s="19">
        <v>0</v>
      </c>
      <c r="C26" s="20">
        <v>24919.418881560967</v>
      </c>
      <c r="D26" s="20">
        <v>0</v>
      </c>
      <c r="E26" s="20">
        <v>6881.8626394845433</v>
      </c>
      <c r="F26" s="20">
        <v>3180.1281521045512</v>
      </c>
      <c r="G26" s="21">
        <v>34981.409673150061</v>
      </c>
      <c r="H26" s="20">
        <v>0</v>
      </c>
      <c r="I26" s="20">
        <v>2664.6645543463287</v>
      </c>
      <c r="J26" s="20">
        <v>0</v>
      </c>
      <c r="K26" s="20">
        <v>300</v>
      </c>
      <c r="L26" s="20">
        <v>148.23322771731645</v>
      </c>
      <c r="M26" s="21">
        <v>3112.8977820636451</v>
      </c>
    </row>
    <row r="27" spans="1:13" x14ac:dyDescent="0.55000000000000004">
      <c r="A27" s="14" t="s">
        <v>12</v>
      </c>
      <c r="B27" s="19">
        <v>5040.8204480908798</v>
      </c>
      <c r="C27" s="20">
        <v>1663.5003239682567</v>
      </c>
      <c r="D27" s="20">
        <v>0</v>
      </c>
      <c r="E27" s="20">
        <v>0</v>
      </c>
      <c r="F27" s="20">
        <v>670.43207720591363</v>
      </c>
      <c r="G27" s="21">
        <v>7374.7528492650499</v>
      </c>
      <c r="H27" s="20">
        <v>678</v>
      </c>
      <c r="I27" s="20">
        <v>0</v>
      </c>
      <c r="J27" s="20">
        <v>0</v>
      </c>
      <c r="K27" s="20">
        <v>0</v>
      </c>
      <c r="L27" s="20">
        <v>33.9</v>
      </c>
      <c r="M27" s="21">
        <v>711.9</v>
      </c>
    </row>
    <row r="28" spans="1:13" x14ac:dyDescent="0.55000000000000004">
      <c r="A28" s="14" t="s">
        <v>13</v>
      </c>
      <c r="B28" s="19">
        <v>0</v>
      </c>
      <c r="C28" s="20">
        <v>0</v>
      </c>
      <c r="D28" s="20">
        <v>4623.0304930626326</v>
      </c>
      <c r="E28" s="20">
        <v>1594.3023232179517</v>
      </c>
      <c r="F28" s="20">
        <v>621.73328162805853</v>
      </c>
      <c r="G28" s="21">
        <v>6839.0660979086433</v>
      </c>
      <c r="H28" s="20">
        <v>0</v>
      </c>
      <c r="I28" s="20">
        <v>0</v>
      </c>
      <c r="J28" s="20">
        <v>132.0754716981132</v>
      </c>
      <c r="K28" s="20">
        <v>0</v>
      </c>
      <c r="L28" s="20">
        <v>6.6037735849056602</v>
      </c>
      <c r="M28" s="21">
        <v>138.67924528301887</v>
      </c>
    </row>
    <row r="29" spans="1:13" x14ac:dyDescent="0.55000000000000004">
      <c r="A29" s="14" t="s">
        <v>14</v>
      </c>
      <c r="B29" s="19">
        <v>0</v>
      </c>
      <c r="C29" s="20">
        <v>3586.5983211837665</v>
      </c>
      <c r="D29" s="20">
        <v>0</v>
      </c>
      <c r="E29" s="20">
        <v>990.49167666009475</v>
      </c>
      <c r="F29" s="20">
        <v>457.70899978438615</v>
      </c>
      <c r="G29" s="21">
        <v>5034.798997628247</v>
      </c>
      <c r="H29" s="20">
        <v>0</v>
      </c>
      <c r="I29" s="20">
        <v>98.567295770767316</v>
      </c>
      <c r="J29" s="20">
        <v>0</v>
      </c>
      <c r="K29" s="20">
        <v>0</v>
      </c>
      <c r="L29" s="20">
        <v>4.9283647885383663</v>
      </c>
      <c r="M29" s="21">
        <v>103.49566055930568</v>
      </c>
    </row>
    <row r="30" spans="1:13" x14ac:dyDescent="0.55000000000000004">
      <c r="A30" s="14" t="s">
        <v>15</v>
      </c>
      <c r="B30" s="19">
        <v>2479.1795519091197</v>
      </c>
      <c r="C30" s="20">
        <v>13090.300772250619</v>
      </c>
      <c r="D30" s="20">
        <v>0</v>
      </c>
      <c r="E30" s="20">
        <v>0</v>
      </c>
      <c r="F30" s="20">
        <v>1556.948032415974</v>
      </c>
      <c r="G30" s="21">
        <v>17126.428356575714</v>
      </c>
      <c r="H30" s="20">
        <v>0</v>
      </c>
      <c r="I30" s="20">
        <v>364.51301832208293</v>
      </c>
      <c r="J30" s="20">
        <v>0</v>
      </c>
      <c r="K30" s="20">
        <v>0</v>
      </c>
      <c r="L30" s="20">
        <v>18.225650916104147</v>
      </c>
      <c r="M30" s="21">
        <v>382.73866923818707</v>
      </c>
    </row>
    <row r="31" spans="1:13" x14ac:dyDescent="0.55000000000000004">
      <c r="A31" s="14" t="s">
        <v>16</v>
      </c>
      <c r="B31" s="19">
        <v>0</v>
      </c>
      <c r="C31" s="20">
        <v>4532.1916558626745</v>
      </c>
      <c r="D31" s="20">
        <v>12702.829818922943</v>
      </c>
      <c r="E31" s="20">
        <v>2503.2622614280781</v>
      </c>
      <c r="F31" s="20">
        <v>1973.8283736213693</v>
      </c>
      <c r="G31" s="21">
        <v>21712.112109835063</v>
      </c>
      <c r="H31" s="20">
        <v>0</v>
      </c>
      <c r="I31" s="20">
        <v>194.15897506543601</v>
      </c>
      <c r="J31" s="20">
        <v>843.39622641509447</v>
      </c>
      <c r="K31" s="20">
        <v>300</v>
      </c>
      <c r="L31" s="20">
        <v>66.877760074026526</v>
      </c>
      <c r="M31" s="21">
        <v>1404.4329615545571</v>
      </c>
    </row>
    <row r="32" spans="1:13" ht="14.7" thickBot="1" x14ac:dyDescent="0.6">
      <c r="A32" s="14" t="s">
        <v>17</v>
      </c>
      <c r="B32" s="19">
        <v>0</v>
      </c>
      <c r="C32" s="20">
        <v>2186.4153957958679</v>
      </c>
      <c r="D32" s="20">
        <v>0</v>
      </c>
      <c r="E32" s="20">
        <v>603.8106465578569</v>
      </c>
      <c r="F32" s="20">
        <v>279.02260423537246</v>
      </c>
      <c r="G32" s="21">
        <v>3069.248646589097</v>
      </c>
      <c r="H32" s="20">
        <v>0</v>
      </c>
      <c r="I32" s="20">
        <v>26.036644165863066</v>
      </c>
      <c r="J32" s="20">
        <v>0</v>
      </c>
      <c r="K32" s="20">
        <v>0</v>
      </c>
      <c r="L32" s="20">
        <v>1.3018322082931535</v>
      </c>
      <c r="M32" s="21">
        <v>27.338476374156219</v>
      </c>
    </row>
    <row r="33" spans="1:13" x14ac:dyDescent="0.55000000000000004">
      <c r="A33" s="15" t="s">
        <v>18</v>
      </c>
      <c r="B33" s="22">
        <v>0</v>
      </c>
      <c r="C33" s="22">
        <v>40800.981966272149</v>
      </c>
      <c r="D33" s="22">
        <v>32674.139688014424</v>
      </c>
      <c r="E33" s="22">
        <v>6537.2450659566257</v>
      </c>
      <c r="F33" s="22">
        <v>8001.2366720243199</v>
      </c>
      <c r="G33" s="23">
        <v>88013.603392267512</v>
      </c>
      <c r="H33" s="22">
        <v>0</v>
      </c>
      <c r="I33" s="22">
        <v>4278.1925885108139</v>
      </c>
      <c r="J33" s="22">
        <v>2924.5283018867926</v>
      </c>
      <c r="K33" s="22">
        <v>300</v>
      </c>
      <c r="L33" s="22">
        <v>375.13604451988033</v>
      </c>
      <c r="M33" s="23">
        <v>7877.8569349174868</v>
      </c>
    </row>
    <row r="34" spans="1:13" x14ac:dyDescent="0.55000000000000004">
      <c r="A34" s="14" t="s">
        <v>19</v>
      </c>
      <c r="B34" s="22">
        <v>0</v>
      </c>
      <c r="C34" s="22">
        <v>48966.072734964873</v>
      </c>
      <c r="D34" s="22">
        <v>0</v>
      </c>
      <c r="E34" s="22">
        <v>6801.1959592674648</v>
      </c>
      <c r="F34" s="22">
        <v>5576.7268694232334</v>
      </c>
      <c r="G34" s="24">
        <v>61343.995563655568</v>
      </c>
      <c r="H34" s="22">
        <v>0</v>
      </c>
      <c r="I34" s="22">
        <v>5244.5240391238467</v>
      </c>
      <c r="J34" s="22">
        <v>0</v>
      </c>
      <c r="K34" s="22">
        <v>600</v>
      </c>
      <c r="L34" s="22">
        <v>292.22620195619237</v>
      </c>
      <c r="M34" s="24">
        <v>6136.7502410800389</v>
      </c>
    </row>
    <row r="35" spans="1:13" x14ac:dyDescent="0.55000000000000004">
      <c r="A35" s="14" t="s">
        <v>20</v>
      </c>
      <c r="B35" s="22">
        <v>0</v>
      </c>
      <c r="C35" s="22">
        <v>46673.938829701801</v>
      </c>
      <c r="D35" s="22">
        <v>0</v>
      </c>
      <c r="E35" s="22">
        <v>12889.69206691193</v>
      </c>
      <c r="F35" s="22">
        <v>5956.3630896613731</v>
      </c>
      <c r="G35" s="24">
        <v>65519.993986275105</v>
      </c>
      <c r="H35" s="22">
        <v>0</v>
      </c>
      <c r="I35" s="22">
        <v>3294.0074390411901</v>
      </c>
      <c r="J35" s="22">
        <v>0</v>
      </c>
      <c r="K35" s="22">
        <v>300</v>
      </c>
      <c r="L35" s="22">
        <v>179.70037195205953</v>
      </c>
      <c r="M35" s="24">
        <v>3773.7078109932495</v>
      </c>
    </row>
    <row r="36" spans="1:13" ht="14.7" thickBot="1" x14ac:dyDescent="0.6">
      <c r="A36" s="16" t="s">
        <v>21</v>
      </c>
      <c r="B36" s="22">
        <v>7520</v>
      </c>
      <c r="C36" s="22">
        <v>25059.006469061183</v>
      </c>
      <c r="D36" s="22">
        <v>17325.860311985576</v>
      </c>
      <c r="E36" s="22">
        <v>5691.8669078639814</v>
      </c>
      <c r="F36" s="22">
        <v>5559.6733688910745</v>
      </c>
      <c r="G36" s="25">
        <v>61156.407057801815</v>
      </c>
      <c r="H36" s="22">
        <v>678</v>
      </c>
      <c r="I36" s="22">
        <v>683.27593332414938</v>
      </c>
      <c r="J36" s="22">
        <v>975.47169811320771</v>
      </c>
      <c r="K36" s="22">
        <v>300</v>
      </c>
      <c r="L36" s="22">
        <v>131.83738157186787</v>
      </c>
      <c r="M36" s="25">
        <v>2768.5850130092249</v>
      </c>
    </row>
    <row r="37" spans="1:13" ht="14.7" thickBot="1" x14ac:dyDescent="0.6">
      <c r="A37" s="16" t="s">
        <v>22</v>
      </c>
      <c r="B37" s="26">
        <v>7520</v>
      </c>
      <c r="C37" s="26">
        <v>161500</v>
      </c>
      <c r="D37" s="26">
        <v>50000</v>
      </c>
      <c r="E37" s="26">
        <v>31920</v>
      </c>
      <c r="F37" s="26">
        <v>25094</v>
      </c>
      <c r="G37" s="26">
        <v>276034</v>
      </c>
      <c r="H37" s="26">
        <v>678</v>
      </c>
      <c r="I37" s="26">
        <v>13500.000000000002</v>
      </c>
      <c r="J37" s="26">
        <v>3900.0000000000005</v>
      </c>
      <c r="K37" s="26">
        <v>1500</v>
      </c>
      <c r="L37" s="26">
        <v>978.9000000000002</v>
      </c>
      <c r="M37" s="26">
        <v>20556.900000000005</v>
      </c>
    </row>
  </sheetData>
  <mergeCells count="2">
    <mergeCell ref="B13:G13"/>
    <mergeCell ref="H13:M13"/>
  </mergeCells>
  <pageMargins left="0.7" right="0.7" top="0.75" bottom="0.75" header="0.3" footer="0.3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</vt:lpstr>
      <vt:lpstr>Sheet2</vt:lpstr>
      <vt:lpstr>Sheet3</vt:lpstr>
      <vt:lpstr>'2019'!Print_Area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gdroy</cp:lastModifiedBy>
  <cp:lastPrinted>2016-11-03T09:17:09Z</cp:lastPrinted>
  <dcterms:created xsi:type="dcterms:W3CDTF">2015-01-07T13:37:20Z</dcterms:created>
  <dcterms:modified xsi:type="dcterms:W3CDTF">2018-10-22T10:25:28Z</dcterms:modified>
</cp:coreProperties>
</file>