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55" yWindow="600" windowWidth="15375" windowHeight="13380"/>
  </bookViews>
  <sheets>
    <sheet name="2018" sheetId="1" r:id="rId1"/>
    <sheet name="Sheet2" sheetId="2" r:id="rId2"/>
    <sheet name="Sheet3" sheetId="3" r:id="rId3"/>
  </sheets>
  <definedNames>
    <definedName name="_xlnm.Print_Area" localSheetId="0">'2018'!$A$1:$M$38</definedName>
  </definedName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<sst xmlns="http://schemas.openxmlformats.org/spreadsheetml/2006/main" count="50" uniqueCount="44">
  <si>
    <t>Brunel</t>
  </si>
  <si>
    <t>Imperial</t>
  </si>
  <si>
    <t>QMUL</t>
  </si>
  <si>
    <t>RHUL</t>
  </si>
  <si>
    <t>UCL</t>
  </si>
  <si>
    <t>Lancaster</t>
  </si>
  <si>
    <t>Liverpool</t>
  </si>
  <si>
    <t>Manchester</t>
  </si>
  <si>
    <t>Sheffield</t>
  </si>
  <si>
    <t>Durham</t>
  </si>
  <si>
    <t>Edinburgh</t>
  </si>
  <si>
    <t>Glasgow</t>
  </si>
  <si>
    <t>Birmingham</t>
  </si>
  <si>
    <t>Bristol</t>
  </si>
  <si>
    <t>Cambridge</t>
  </si>
  <si>
    <t>Oxford</t>
  </si>
  <si>
    <t>RAL PPD</t>
  </si>
  <si>
    <t>Sussex</t>
  </si>
  <si>
    <t>London</t>
  </si>
  <si>
    <t>NorthGrid</t>
  </si>
  <si>
    <t>ScotGrid</t>
  </si>
  <si>
    <t>SouthGrid</t>
  </si>
  <si>
    <t>Total Tier-2</t>
  </si>
  <si>
    <t>Others</t>
  </si>
  <si>
    <t>Total</t>
  </si>
  <si>
    <t>CPU Pledge</t>
  </si>
  <si>
    <t>Disk Pledge</t>
  </si>
  <si>
    <t>ALICE</t>
  </si>
  <si>
    <t>ATLAS</t>
  </si>
  <si>
    <t>CMS</t>
  </si>
  <si>
    <t>LHCb</t>
  </si>
  <si>
    <t>Original 2018 request + 90% of uplift to new request</t>
  </si>
  <si>
    <t>Global Requirements</t>
    <phoneticPr fontId="3" type="noConversion"/>
  </si>
  <si>
    <t>UK Share</t>
    <phoneticPr fontId="3" type="noConversion"/>
  </si>
  <si>
    <t>HS06</t>
    <phoneticPr fontId="3" type="noConversion"/>
  </si>
  <si>
    <t>TB</t>
    <phoneticPr fontId="3" type="noConversion"/>
  </si>
  <si>
    <t>ALICE</t>
    <phoneticPr fontId="3" type="noConversion"/>
  </si>
  <si>
    <t>ATLAS</t>
    <phoneticPr fontId="3" type="noConversion"/>
  </si>
  <si>
    <t>CMS</t>
    <phoneticPr fontId="3" type="noConversion"/>
  </si>
  <si>
    <t>LHCb</t>
    <phoneticPr fontId="3" type="noConversion"/>
  </si>
  <si>
    <t>Total</t>
    <phoneticPr fontId="3" type="noConversion"/>
  </si>
  <si>
    <t>UK Requirements</t>
  </si>
  <si>
    <t>HS06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</si>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</sst>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/>
    <xf numFmtId="165" fontId="1" fillId="0" borderId="1" xfId="0" applyNumberFormat="1" applyFont="1" applyBorder="1"/>
    <xf numFmtId="165" fontId="1" fillId="0" borderId="4" xfId="0" applyNumberFormat="1" applyFont="1" applyBorder="1"/>
    <xf numFmtId="165" fontId="1" fillId="0" borderId="6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0" fillId="0" borderId="7" xfId="0" applyNumberFormat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2" borderId="11" xfId="0" applyNumberFormat="1" applyFill="1" applyBorder="1"/>
    <xf numFmtId="165" fontId="0" fillId="3" borderId="12" xfId="0" applyNumberFormat="1" applyFill="1" applyBorder="1"/>
    <xf numFmtId="165" fontId="0" fillId="3" borderId="10" xfId="0" applyNumberFormat="1" applyFill="1" applyBorder="1"/>
    <xf numFmtId="165" fontId="0" fillId="3" borderId="9" xfId="0" applyNumberFormat="1" applyFill="1" applyBorder="1"/>
    <xf numFmtId="165" fontId="0" fillId="0" borderId="9" xfId="0" applyNumberFormat="1" applyBorder="1"/>
    <xf numFmtId="0" fontId="0" fillId="4" borderId="7" xfId="0" applyFill="1" applyBorder="1"/>
    <xf numFmtId="0" fontId="0" fillId="4" borderId="8" xfId="0" applyFill="1" applyBorder="1"/>
    <xf numFmtId="0" fontId="0" fillId="0" borderId="4" xfId="0" applyBorder="1"/>
    <xf numFmtId="1" fontId="0" fillId="0" borderId="0" xfId="0" applyNumberFormat="1" applyBorder="1"/>
    <xf numFmtId="1" fontId="0" fillId="0" borderId="6" xfId="0" applyNumberFormat="1" applyBorder="1"/>
    <xf numFmtId="0" fontId="2" fillId="5" borderId="0" xfId="0" applyFont="1" applyFill="1"/>
    <xf numFmtId="164" fontId="0" fillId="0" borderId="7" xfId="0" applyNumberFormat="1" applyBorder="1"/>
    <xf numFmtId="164" fontId="0" fillId="6" borderId="7" xfId="0" applyNumberFormat="1" applyFill="1" applyBorder="1"/>
    <xf numFmtId="164" fontId="0" fillId="4" borderId="7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topLeftCell="A10" workbookViewId="0">
      <selection activeCell="J43" sqref="J43"/>
    </sheetView>
  </sheetViews>
  <sheetFormatPr defaultRowHeight="15" x14ac:dyDescent="0.25"/>
  <cols>
    <col min="1" max="1" width="14" bestFit="1" customWidth="1"/>
    <col min="4" max="4" width="12.140625" customWidth="1"/>
    <col min="6" max="6" width="9.5703125" customWidth="1"/>
  </cols>
  <sheetData>
    <row r="2" spans="1:13" ht="15.75" thickBot="1" x14ac:dyDescent="0.3">
      <c r="A2" s="1">
        <v>2018</v>
      </c>
    </row>
    <row r="3" spans="1:13" x14ac:dyDescent="0.25">
      <c r="A3" s="2"/>
      <c r="B3" s="2" t="s">
        <v>32</v>
      </c>
      <c r="C3" s="3"/>
      <c r="D3" s="2" t="s">
        <v>33</v>
      </c>
      <c r="E3" s="4" t="s">
        <v>41</v>
      </c>
      <c r="F3" s="3"/>
      <c r="H3" s="32" t="s">
        <v>31</v>
      </c>
    </row>
    <row r="4" spans="1:13" ht="15.75" thickBot="1" x14ac:dyDescent="0.3">
      <c r="A4" s="5"/>
      <c r="B4" s="5" t="s">
        <v>34</v>
      </c>
      <c r="C4" s="6" t="s">
        <v>35</v>
      </c>
      <c r="D4" s="5"/>
      <c r="E4" s="7" t="s">
        <v>42</v>
      </c>
      <c r="F4" s="6" t="s">
        <v>43</v>
      </c>
    </row>
    <row r="5" spans="1:13" x14ac:dyDescent="0.25">
      <c r="A5" s="8" t="s">
        <v>36</v>
      </c>
      <c r="B5" s="27">
        <v>426200</v>
      </c>
      <c r="C5" s="28">
        <v>40870</v>
      </c>
      <c r="D5" s="33">
        <v>0.02</v>
      </c>
      <c r="E5" s="9">
        <v>8524</v>
      </c>
      <c r="F5" s="30">
        <v>817.4</v>
      </c>
    </row>
    <row r="6" spans="1:13" x14ac:dyDescent="0.25">
      <c r="A6" s="8" t="s">
        <v>37</v>
      </c>
      <c r="B6" s="27">
        <v>1138600</v>
      </c>
      <c r="C6" s="28">
        <v>87600</v>
      </c>
      <c r="D6" s="34">
        <v>0.125</v>
      </c>
      <c r="E6" s="9">
        <v>142325</v>
      </c>
      <c r="F6" s="30">
        <v>10950</v>
      </c>
    </row>
    <row r="7" spans="1:13" x14ac:dyDescent="0.25">
      <c r="A7" s="8" t="s">
        <v>38</v>
      </c>
      <c r="B7" s="27">
        <v>900000</v>
      </c>
      <c r="C7" s="28">
        <v>69300</v>
      </c>
      <c r="D7" s="33">
        <v>0.05</v>
      </c>
      <c r="E7" s="9">
        <v>45000</v>
      </c>
      <c r="F7" s="30">
        <v>3465</v>
      </c>
    </row>
    <row r="8" spans="1:13" x14ac:dyDescent="0.25">
      <c r="A8" s="8" t="s">
        <v>39</v>
      </c>
      <c r="B8" s="27">
        <v>139500</v>
      </c>
      <c r="C8" s="28">
        <v>5800</v>
      </c>
      <c r="D8" s="35">
        <v>0.21</v>
      </c>
      <c r="E8" s="9">
        <v>29295</v>
      </c>
      <c r="F8" s="30">
        <v>1218</v>
      </c>
    </row>
    <row r="9" spans="1:13" ht="15.75" thickBot="1" x14ac:dyDescent="0.3">
      <c r="A9" s="10" t="s">
        <v>40</v>
      </c>
      <c r="B9" s="29">
        <f>SUM(B5:B8)</f>
        <v>2604300</v>
      </c>
      <c r="C9" s="11">
        <f>SUM(C5:C8)</f>
        <v>203570</v>
      </c>
      <c r="D9" s="29"/>
      <c r="E9" s="12">
        <v>225144</v>
      </c>
      <c r="F9" s="31">
        <v>16450.400000000001</v>
      </c>
    </row>
    <row r="12" spans="1:13" ht="15.75" thickBot="1" x14ac:dyDescent="0.3"/>
    <row r="13" spans="1:13" x14ac:dyDescent="0.25">
      <c r="A13" s="2"/>
      <c r="B13" s="36" t="s">
        <v>25</v>
      </c>
      <c r="C13" s="37"/>
      <c r="D13" s="37"/>
      <c r="E13" s="37"/>
      <c r="F13" s="37"/>
      <c r="G13" s="38"/>
      <c r="H13" s="36" t="s">
        <v>26</v>
      </c>
      <c r="I13" s="37"/>
      <c r="J13" s="37"/>
      <c r="K13" s="37"/>
      <c r="L13" s="37"/>
      <c r="M13" s="38"/>
    </row>
    <row r="14" spans="1:13" ht="15.75" thickBot="1" x14ac:dyDescent="0.3">
      <c r="A14" s="13"/>
      <c r="B14" s="13" t="s">
        <v>27</v>
      </c>
      <c r="C14" s="17" t="s">
        <v>28</v>
      </c>
      <c r="D14" s="17" t="s">
        <v>29</v>
      </c>
      <c r="E14" s="17" t="s">
        <v>30</v>
      </c>
      <c r="F14" s="17" t="s">
        <v>23</v>
      </c>
      <c r="G14" s="18" t="s">
        <v>24</v>
      </c>
      <c r="H14" s="17" t="s">
        <v>27</v>
      </c>
      <c r="I14" s="17" t="s">
        <v>28</v>
      </c>
      <c r="J14" s="17" t="s">
        <v>29</v>
      </c>
      <c r="K14" s="17" t="s">
        <v>30</v>
      </c>
      <c r="L14" s="17" t="s">
        <v>23</v>
      </c>
      <c r="M14" s="18" t="s">
        <v>24</v>
      </c>
    </row>
    <row r="15" spans="1:13" x14ac:dyDescent="0.25">
      <c r="A15" s="14" t="s">
        <v>0</v>
      </c>
      <c r="B15" s="19">
        <v>0</v>
      </c>
      <c r="C15" s="20">
        <v>0</v>
      </c>
      <c r="D15" s="20">
        <v>12236.355104463511</v>
      </c>
      <c r="E15" s="20">
        <v>0</v>
      </c>
      <c r="F15" s="20">
        <v>1223.6355104463512</v>
      </c>
      <c r="G15" s="21">
        <v>13459.990614909862</v>
      </c>
      <c r="H15" s="20">
        <v>0</v>
      </c>
      <c r="I15" s="20">
        <v>0</v>
      </c>
      <c r="J15" s="20">
        <v>748.01085548633807</v>
      </c>
      <c r="K15" s="20">
        <v>0</v>
      </c>
      <c r="L15" s="20">
        <v>37.400542774316904</v>
      </c>
      <c r="M15" s="21">
        <v>785.41139826065501</v>
      </c>
    </row>
    <row r="16" spans="1:13" x14ac:dyDescent="0.25">
      <c r="A16" s="14" t="s">
        <v>1</v>
      </c>
      <c r="B16" s="19">
        <v>0</v>
      </c>
      <c r="C16" s="20">
        <v>0</v>
      </c>
      <c r="D16" s="20">
        <v>16908.824781610194</v>
      </c>
      <c r="E16" s="20">
        <v>5976.4813152548777</v>
      </c>
      <c r="F16" s="20">
        <v>2288.5306096865074</v>
      </c>
      <c r="G16" s="21">
        <v>25173.836706551578</v>
      </c>
      <c r="H16" s="20">
        <v>0</v>
      </c>
      <c r="I16" s="20">
        <v>0</v>
      </c>
      <c r="J16" s="20">
        <v>1581.0812311108371</v>
      </c>
      <c r="K16" s="20">
        <v>305.98982882322417</v>
      </c>
      <c r="L16" s="20">
        <v>94.353552996703058</v>
      </c>
      <c r="M16" s="21">
        <v>1981.4246129307642</v>
      </c>
    </row>
    <row r="17" spans="1:13" x14ac:dyDescent="0.25">
      <c r="A17" s="14" t="s">
        <v>2</v>
      </c>
      <c r="B17" s="19">
        <v>0</v>
      </c>
      <c r="C17" s="20">
        <v>19360.011655668695</v>
      </c>
      <c r="D17" s="20">
        <v>0</v>
      </c>
      <c r="E17" s="20">
        <v>0</v>
      </c>
      <c r="F17" s="20">
        <v>1936.0011655668695</v>
      </c>
      <c r="G17" s="21">
        <v>21296.012821235563</v>
      </c>
      <c r="H17" s="20">
        <v>0</v>
      </c>
      <c r="I17" s="20">
        <v>2061.13551990736</v>
      </c>
      <c r="J17" s="20">
        <v>0</v>
      </c>
      <c r="K17" s="20">
        <v>0</v>
      </c>
      <c r="L17" s="20">
        <v>103.05677599536801</v>
      </c>
      <c r="M17" s="21">
        <v>2164.1922959027279</v>
      </c>
    </row>
    <row r="18" spans="1:13" x14ac:dyDescent="0.25">
      <c r="A18" s="14" t="s">
        <v>3</v>
      </c>
      <c r="B18" s="19">
        <v>0</v>
      </c>
      <c r="C18" s="20">
        <v>16217.632055097996</v>
      </c>
      <c r="D18" s="20">
        <v>0</v>
      </c>
      <c r="E18" s="20">
        <v>0</v>
      </c>
      <c r="F18" s="20">
        <v>1621.7632055097997</v>
      </c>
      <c r="G18" s="21">
        <v>17839.395260607795</v>
      </c>
      <c r="H18" s="20">
        <v>0</v>
      </c>
      <c r="I18" s="20">
        <v>932.35925206907132</v>
      </c>
      <c r="J18" s="20">
        <v>0</v>
      </c>
      <c r="K18" s="20">
        <v>0</v>
      </c>
      <c r="L18" s="20">
        <v>46.61796260345357</v>
      </c>
      <c r="M18" s="21">
        <v>978.97721467252484</v>
      </c>
    </row>
    <row r="19" spans="1:13" x14ac:dyDescent="0.25">
      <c r="A19" s="14" t="s">
        <v>4</v>
      </c>
      <c r="B19" s="19">
        <v>0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</row>
    <row r="20" spans="1:13" x14ac:dyDescent="0.25">
      <c r="A20" s="14" t="s">
        <v>5</v>
      </c>
      <c r="B20" s="19">
        <v>0</v>
      </c>
      <c r="C20" s="20">
        <v>19666.012765760937</v>
      </c>
      <c r="D20" s="20">
        <v>0</v>
      </c>
      <c r="E20" s="20">
        <v>0</v>
      </c>
      <c r="F20" s="20">
        <v>1966.6012765760938</v>
      </c>
      <c r="G20" s="21">
        <v>21632.614042337031</v>
      </c>
      <c r="H20" s="20">
        <v>0</v>
      </c>
      <c r="I20" s="20">
        <v>1372.4328190456729</v>
      </c>
      <c r="J20" s="20">
        <v>0</v>
      </c>
      <c r="K20" s="20">
        <v>0</v>
      </c>
      <c r="L20" s="20">
        <v>68.621640952283641</v>
      </c>
      <c r="M20" s="21">
        <v>1441.0544599979564</v>
      </c>
    </row>
    <row r="21" spans="1:13" x14ac:dyDescent="0.25">
      <c r="A21" s="14" t="s">
        <v>6</v>
      </c>
      <c r="B21" s="19">
        <v>0</v>
      </c>
      <c r="C21" s="20">
        <v>7395.2402171246858</v>
      </c>
      <c r="D21" s="20">
        <v>0</v>
      </c>
      <c r="E21" s="20">
        <v>2141.2363584825434</v>
      </c>
      <c r="F21" s="20">
        <v>953.64765756072302</v>
      </c>
      <c r="G21" s="21">
        <v>10490.124233167953</v>
      </c>
      <c r="H21" s="20">
        <v>0</v>
      </c>
      <c r="I21" s="20">
        <v>696.16157487823989</v>
      </c>
      <c r="J21" s="20">
        <v>0</v>
      </c>
      <c r="K21" s="20">
        <v>300</v>
      </c>
      <c r="L21" s="20">
        <v>49.808078743911999</v>
      </c>
      <c r="M21" s="21">
        <v>1045.9696536221518</v>
      </c>
    </row>
    <row r="22" spans="1:13" x14ac:dyDescent="0.25">
      <c r="A22" s="14" t="s">
        <v>7</v>
      </c>
      <c r="B22" s="19">
        <v>0</v>
      </c>
      <c r="C22" s="20">
        <v>15080.690692077442</v>
      </c>
      <c r="D22" s="20">
        <v>0</v>
      </c>
      <c r="E22" s="20">
        <v>4366.5009212453342</v>
      </c>
      <c r="F22" s="20">
        <v>1944.7191613322775</v>
      </c>
      <c r="G22" s="21">
        <v>21391.910774655051</v>
      </c>
      <c r="H22" s="20">
        <v>0</v>
      </c>
      <c r="I22" s="20">
        <v>1548.9595041040839</v>
      </c>
      <c r="J22" s="20">
        <v>0</v>
      </c>
      <c r="K22" s="20">
        <v>300</v>
      </c>
      <c r="L22" s="20">
        <v>92.447975205204202</v>
      </c>
      <c r="M22" s="21">
        <v>1941.407479309288</v>
      </c>
    </row>
    <row r="23" spans="1:13" x14ac:dyDescent="0.25">
      <c r="A23" s="14" t="s">
        <v>8</v>
      </c>
      <c r="B23" s="19">
        <v>0</v>
      </c>
      <c r="C23" s="20">
        <v>4506.7945921535484</v>
      </c>
      <c r="D23" s="20">
        <v>0</v>
      </c>
      <c r="E23" s="20">
        <v>0</v>
      </c>
      <c r="F23" s="20">
        <v>450.67945921535488</v>
      </c>
      <c r="G23" s="21">
        <v>4957.474051368903</v>
      </c>
      <c r="H23" s="20">
        <v>0</v>
      </c>
      <c r="I23" s="20">
        <v>330.05517523245123</v>
      </c>
      <c r="J23" s="20">
        <v>0</v>
      </c>
      <c r="K23" s="20">
        <v>0</v>
      </c>
      <c r="L23" s="20">
        <v>16.502758761622562</v>
      </c>
      <c r="M23" s="21">
        <v>346.55793399407378</v>
      </c>
    </row>
    <row r="24" spans="1:13" x14ac:dyDescent="0.25">
      <c r="A24" s="14" t="s">
        <v>9</v>
      </c>
      <c r="B24" s="19">
        <v>0</v>
      </c>
      <c r="C24" s="20">
        <v>15555.269819584521</v>
      </c>
      <c r="D24" s="20">
        <v>0</v>
      </c>
      <c r="E24" s="20">
        <v>4503.9117494212687</v>
      </c>
      <c r="F24" s="20">
        <v>2005.9181569005789</v>
      </c>
      <c r="G24" s="21">
        <v>22065.099725906366</v>
      </c>
      <c r="H24" s="20">
        <v>0</v>
      </c>
      <c r="I24" s="20">
        <v>215.68577364531183</v>
      </c>
      <c r="J24" s="20">
        <v>0</v>
      </c>
      <c r="K24" s="20">
        <v>0.14352320978867097</v>
      </c>
      <c r="L24" s="20">
        <v>10.791464842755026</v>
      </c>
      <c r="M24" s="21">
        <v>226.62076169785553</v>
      </c>
    </row>
    <row r="25" spans="1:13" x14ac:dyDescent="0.25">
      <c r="A25" s="14" t="s">
        <v>10</v>
      </c>
      <c r="B25" s="19">
        <v>0</v>
      </c>
      <c r="C25" s="20">
        <v>3414.2383273890518</v>
      </c>
      <c r="D25" s="20">
        <v>0</v>
      </c>
      <c r="E25" s="20">
        <v>988.5671091793829</v>
      </c>
      <c r="F25" s="20">
        <v>440.28054365684352</v>
      </c>
      <c r="G25" s="21">
        <v>4843.085980225278</v>
      </c>
      <c r="H25" s="20">
        <v>0</v>
      </c>
      <c r="I25" s="20">
        <v>836.01546268860056</v>
      </c>
      <c r="J25" s="20">
        <v>0</v>
      </c>
      <c r="K25" s="20">
        <v>0.55630754226444512</v>
      </c>
      <c r="L25" s="20">
        <v>41.828588511543252</v>
      </c>
      <c r="M25" s="21">
        <v>878.40035874240823</v>
      </c>
    </row>
    <row r="26" spans="1:13" x14ac:dyDescent="0.25">
      <c r="A26" s="14" t="s">
        <v>11</v>
      </c>
      <c r="B26" s="19">
        <v>0</v>
      </c>
      <c r="C26" s="20">
        <v>21729.236987002143</v>
      </c>
      <c r="D26" s="20">
        <v>0</v>
      </c>
      <c r="E26" s="20">
        <v>6291.5376529503465</v>
      </c>
      <c r="F26" s="20">
        <v>2802.0774639952492</v>
      </c>
      <c r="G26" s="21">
        <v>30822.852103947742</v>
      </c>
      <c r="H26" s="20">
        <v>0</v>
      </c>
      <c r="I26" s="20">
        <v>1930.3565954838057</v>
      </c>
      <c r="J26" s="20">
        <v>0</v>
      </c>
      <c r="K26" s="20">
        <v>321.12801175770647</v>
      </c>
      <c r="L26" s="20">
        <v>112.57423036207561</v>
      </c>
      <c r="M26" s="21">
        <v>2364.0588376035876</v>
      </c>
    </row>
    <row r="27" spans="1:13" x14ac:dyDescent="0.25">
      <c r="A27" s="14" t="s">
        <v>12</v>
      </c>
      <c r="B27" s="19">
        <v>5945.9555665014514</v>
      </c>
      <c r="C27" s="20">
        <v>1450.5391533912386</v>
      </c>
      <c r="D27" s="20">
        <v>0</v>
      </c>
      <c r="E27" s="20">
        <v>0</v>
      </c>
      <c r="F27" s="20">
        <v>739.64947198926905</v>
      </c>
      <c r="G27" s="21">
        <v>8136.1441918819592</v>
      </c>
      <c r="H27" s="20">
        <v>817.4</v>
      </c>
      <c r="I27" s="20">
        <v>0</v>
      </c>
      <c r="J27" s="20">
        <v>0</v>
      </c>
      <c r="K27" s="20">
        <v>0</v>
      </c>
      <c r="L27" s="20">
        <v>40.870000000000005</v>
      </c>
      <c r="M27" s="21">
        <v>858.27</v>
      </c>
    </row>
    <row r="28" spans="1:13" x14ac:dyDescent="0.25">
      <c r="A28" s="14" t="s">
        <v>13</v>
      </c>
      <c r="B28" s="19">
        <v>0</v>
      </c>
      <c r="C28" s="20">
        <v>0</v>
      </c>
      <c r="D28" s="20">
        <v>4523.9552871930809</v>
      </c>
      <c r="E28" s="20">
        <v>1599.0072990976519</v>
      </c>
      <c r="F28" s="20">
        <v>612.29625862907324</v>
      </c>
      <c r="G28" s="21">
        <v>6735.2588449198056</v>
      </c>
      <c r="H28" s="20">
        <v>0</v>
      </c>
      <c r="I28" s="20">
        <v>0</v>
      </c>
      <c r="J28" s="20">
        <v>299.20434219453523</v>
      </c>
      <c r="K28" s="20">
        <v>0</v>
      </c>
      <c r="L28" s="20">
        <v>14.960217109726763</v>
      </c>
      <c r="M28" s="21">
        <v>314.16455930426201</v>
      </c>
    </row>
    <row r="29" spans="1:13" x14ac:dyDescent="0.25">
      <c r="A29" s="14" t="s">
        <v>14</v>
      </c>
      <c r="B29" s="19">
        <v>0</v>
      </c>
      <c r="C29" s="20">
        <v>2028.0575664690969</v>
      </c>
      <c r="D29" s="20">
        <v>0</v>
      </c>
      <c r="E29" s="20">
        <v>587.20886285255347</v>
      </c>
      <c r="F29" s="20">
        <v>261.52664293216503</v>
      </c>
      <c r="G29" s="21">
        <v>2876.7930722538154</v>
      </c>
      <c r="H29" s="20">
        <v>0</v>
      </c>
      <c r="I29" s="20">
        <v>180.25612206668711</v>
      </c>
      <c r="J29" s="20">
        <v>0</v>
      </c>
      <c r="K29" s="20">
        <v>0.11994735112021492</v>
      </c>
      <c r="L29" s="20">
        <v>9.0188034708903668</v>
      </c>
      <c r="M29" s="21">
        <v>189.39487288869768</v>
      </c>
    </row>
    <row r="30" spans="1:13" x14ac:dyDescent="0.25">
      <c r="A30" s="14" t="s">
        <v>15</v>
      </c>
      <c r="B30" s="19">
        <v>2578.0444334985477</v>
      </c>
      <c r="C30" s="20">
        <v>10062.784622313753</v>
      </c>
      <c r="D30" s="20">
        <v>0</v>
      </c>
      <c r="E30" s="20">
        <v>0</v>
      </c>
      <c r="F30" s="20">
        <v>1264.0829055812301</v>
      </c>
      <c r="G30" s="21">
        <v>13904.911961393531</v>
      </c>
      <c r="H30" s="20">
        <v>0</v>
      </c>
      <c r="I30" s="20">
        <v>487.31310241476791</v>
      </c>
      <c r="J30" s="20">
        <v>0</v>
      </c>
      <c r="K30" s="20">
        <v>0.40533932447520904</v>
      </c>
      <c r="L30" s="20">
        <v>24.385922086962157</v>
      </c>
      <c r="M30" s="21">
        <v>512.10436382620526</v>
      </c>
    </row>
    <row r="31" spans="1:13" x14ac:dyDescent="0.25">
      <c r="A31" s="14" t="s">
        <v>16</v>
      </c>
      <c r="B31" s="19">
        <v>0</v>
      </c>
      <c r="C31" s="20">
        <v>3951.9808639528273</v>
      </c>
      <c r="D31" s="20">
        <v>11330.86482673321</v>
      </c>
      <c r="E31" s="20">
        <v>2288.5328577502714</v>
      </c>
      <c r="F31" s="20">
        <v>1757.1378548436312</v>
      </c>
      <c r="G31" s="21">
        <v>19328.51640327994</v>
      </c>
      <c r="H31" s="20">
        <v>0</v>
      </c>
      <c r="I31" s="20">
        <v>324.4610197200368</v>
      </c>
      <c r="J31" s="20">
        <v>836.70357120828953</v>
      </c>
      <c r="K31" s="20">
        <v>300</v>
      </c>
      <c r="L31" s="20">
        <v>73.058229546416314</v>
      </c>
      <c r="M31" s="21">
        <v>1534.2228204747425</v>
      </c>
    </row>
    <row r="32" spans="1:13" ht="15.75" thickBot="1" x14ac:dyDescent="0.3">
      <c r="A32" s="14" t="s">
        <v>17</v>
      </c>
      <c r="B32" s="19">
        <v>0</v>
      </c>
      <c r="C32" s="20">
        <v>1906.5106820140466</v>
      </c>
      <c r="D32" s="20">
        <v>0</v>
      </c>
      <c r="E32" s="20">
        <v>552.01587376576742</v>
      </c>
      <c r="F32" s="20">
        <v>245.85265557798141</v>
      </c>
      <c r="G32" s="21">
        <v>2704.3792113577952</v>
      </c>
      <c r="H32" s="20">
        <v>0</v>
      </c>
      <c r="I32" s="20">
        <v>34.808078743911992</v>
      </c>
      <c r="J32" s="20">
        <v>0</v>
      </c>
      <c r="K32" s="20">
        <v>2.8952808891086364E-2</v>
      </c>
      <c r="L32" s="20">
        <v>1.741851577640154</v>
      </c>
      <c r="M32" s="21">
        <v>36.578883130443231</v>
      </c>
    </row>
    <row r="33" spans="1:13" x14ac:dyDescent="0.25">
      <c r="A33" s="15" t="s">
        <v>18</v>
      </c>
      <c r="B33" s="22">
        <v>0</v>
      </c>
      <c r="C33" s="22">
        <v>35577.643710766693</v>
      </c>
      <c r="D33" s="22">
        <v>29145.179886073704</v>
      </c>
      <c r="E33" s="22">
        <v>5976.4813152548777</v>
      </c>
      <c r="F33" s="22">
        <v>7069.9304912095286</v>
      </c>
      <c r="G33" s="23">
        <v>77769.235403304803</v>
      </c>
      <c r="H33" s="22">
        <v>0</v>
      </c>
      <c r="I33" s="22">
        <v>2993.4947719764314</v>
      </c>
      <c r="J33" s="22">
        <v>2329.0920865971752</v>
      </c>
      <c r="K33" s="22">
        <v>305.98982882322417</v>
      </c>
      <c r="L33" s="22">
        <v>281.42883436984152</v>
      </c>
      <c r="M33" s="23">
        <v>5910.0055217666722</v>
      </c>
    </row>
    <row r="34" spans="1:13" x14ac:dyDescent="0.25">
      <c r="A34" s="14" t="s">
        <v>19</v>
      </c>
      <c r="B34" s="22">
        <v>0</v>
      </c>
      <c r="C34" s="22">
        <v>46648.73826711662</v>
      </c>
      <c r="D34" s="22">
        <v>0</v>
      </c>
      <c r="E34" s="22">
        <v>6507.7372797278776</v>
      </c>
      <c r="F34" s="22">
        <v>5315.6475546844504</v>
      </c>
      <c r="G34" s="24">
        <v>58472.123101528952</v>
      </c>
      <c r="H34" s="22">
        <v>0</v>
      </c>
      <c r="I34" s="22">
        <v>3947.609073260448</v>
      </c>
      <c r="J34" s="22">
        <v>0</v>
      </c>
      <c r="K34" s="22">
        <v>600</v>
      </c>
      <c r="L34" s="22">
        <v>227.38045366302242</v>
      </c>
      <c r="M34" s="24">
        <v>4774.9895269234703</v>
      </c>
    </row>
    <row r="35" spans="1:13" x14ac:dyDescent="0.25">
      <c r="A35" s="14" t="s">
        <v>20</v>
      </c>
      <c r="B35" s="22">
        <v>0</v>
      </c>
      <c r="C35" s="22">
        <v>40698.745133975717</v>
      </c>
      <c r="D35" s="22">
        <v>0</v>
      </c>
      <c r="E35" s="22">
        <v>11784.016511550999</v>
      </c>
      <c r="F35" s="22">
        <v>5248.2761645526716</v>
      </c>
      <c r="G35" s="24">
        <v>57731.037810079382</v>
      </c>
      <c r="H35" s="22">
        <v>0</v>
      </c>
      <c r="I35" s="22">
        <v>2982.0578318177181</v>
      </c>
      <c r="J35" s="22">
        <v>0</v>
      </c>
      <c r="K35" s="22">
        <v>321.82784250975959</v>
      </c>
      <c r="L35" s="22">
        <v>165.19428371637389</v>
      </c>
      <c r="M35" s="24">
        <v>3469.0799580438515</v>
      </c>
    </row>
    <row r="36" spans="1:13" ht="15.75" thickBot="1" x14ac:dyDescent="0.3">
      <c r="A36" s="16" t="s">
        <v>21</v>
      </c>
      <c r="B36" s="22">
        <v>8524</v>
      </c>
      <c r="C36" s="22">
        <v>19399.872888140962</v>
      </c>
      <c r="D36" s="22">
        <v>15854.820113926291</v>
      </c>
      <c r="E36" s="22">
        <v>5026.7648934662448</v>
      </c>
      <c r="F36" s="22">
        <v>4880.54578955335</v>
      </c>
      <c r="G36" s="25">
        <v>53686.003685086842</v>
      </c>
      <c r="H36" s="22">
        <v>817.4</v>
      </c>
      <c r="I36" s="22">
        <v>1026.8383229454037</v>
      </c>
      <c r="J36" s="22">
        <v>1135.9079134028248</v>
      </c>
      <c r="K36" s="22">
        <v>300.55423948448646</v>
      </c>
      <c r="L36" s="22">
        <v>164.03502379163575</v>
      </c>
      <c r="M36" s="25">
        <v>3444.7354996243507</v>
      </c>
    </row>
    <row r="37" spans="1:13" ht="15.75" thickBot="1" x14ac:dyDescent="0.3">
      <c r="A37" s="16" t="s">
        <v>22</v>
      </c>
      <c r="B37" s="26">
        <v>8524</v>
      </c>
      <c r="C37" s="26">
        <v>142325</v>
      </c>
      <c r="D37" s="26">
        <v>44999.999999999993</v>
      </c>
      <c r="E37" s="26">
        <v>29295</v>
      </c>
      <c r="F37" s="26">
        <v>22514.400000000001</v>
      </c>
      <c r="G37" s="26">
        <v>247658.4</v>
      </c>
      <c r="H37" s="26">
        <v>817.4</v>
      </c>
      <c r="I37" s="26">
        <v>10950</v>
      </c>
      <c r="J37" s="26">
        <v>3465</v>
      </c>
      <c r="K37" s="26">
        <v>1528.3719108174703</v>
      </c>
      <c r="L37" s="26">
        <v>838.03859554087364</v>
      </c>
      <c r="M37" s="26">
        <v>17598.810506358346</v>
      </c>
    </row>
  </sheetData>
  <mergeCells count="2">
    <mergeCell ref="B13:G13"/>
    <mergeCell ref="H13:M13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</vt:lpstr>
      <vt:lpstr>Sheet2</vt:lpstr>
      <vt:lpstr>Sheet3</vt:lpstr>
      <vt:lpstr>'2018'!Print_Area</vt:lpstr>
    </vt:vector>
  </TitlesOfParts>
  <Company>Department of Physics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gronbech</cp:lastModifiedBy>
  <cp:lastPrinted>2016-11-03T09:17:09Z</cp:lastPrinted>
  <dcterms:created xsi:type="dcterms:W3CDTF">2015-01-07T13:37:20Z</dcterms:created>
  <dcterms:modified xsi:type="dcterms:W3CDTF">2017-09-25T15:14:57Z</dcterms:modified>
</cp:coreProperties>
</file>