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5" yWindow="375" windowWidth="12165" windowHeight="13275"/>
  </bookViews>
  <sheets>
    <sheet name="Summary" sheetId="2" r:id="rId1"/>
    <sheet name="GPP4 Risk Register" sheetId="1" r:id="rId2"/>
    <sheet name="Sheet1" sheetId="3" r:id="rId3"/>
  </sheets>
  <definedNames>
    <definedName name="_xlnm.Print_Area" localSheetId="1">'GPP4 Risk Register'!$A$1:$O$42</definedName>
  </definedNames>
  <calcPr calcId="145621"/>
</workbook>
</file>

<file path=xl/calcChain.xml><?xml version="1.0" encoding="utf-8"?>
<calcChain xmlns="http://schemas.openxmlformats.org/spreadsheetml/2006/main">
  <c r="B5" i="2" l="1"/>
  <c r="C5" i="2"/>
  <c r="D5" i="2"/>
  <c r="E5" i="2"/>
  <c r="F5" i="2"/>
  <c r="G5" i="2"/>
  <c r="H5" i="2"/>
  <c r="I5" i="2"/>
  <c r="J5" i="2"/>
  <c r="B6" i="2"/>
  <c r="C6" i="2"/>
  <c r="D6" i="2"/>
  <c r="E6" i="2"/>
  <c r="F6" i="2"/>
  <c r="G6" i="2"/>
  <c r="H6" i="2"/>
  <c r="I6" i="2"/>
  <c r="J6" i="2"/>
  <c r="B7" i="2"/>
  <c r="C7" i="2"/>
  <c r="D7" i="2"/>
  <c r="E7" i="2"/>
  <c r="F7" i="2"/>
  <c r="G7" i="2"/>
  <c r="H7" i="2"/>
  <c r="I7" i="2"/>
  <c r="J7" i="2"/>
  <c r="B8" i="2"/>
  <c r="C8" i="2"/>
  <c r="D8" i="2"/>
  <c r="E8" i="2"/>
  <c r="F8" i="2"/>
  <c r="G8" i="2"/>
  <c r="H8" i="2"/>
  <c r="I8" i="2"/>
  <c r="J8" i="2"/>
  <c r="B9" i="2"/>
  <c r="C9" i="2"/>
  <c r="D9" i="2"/>
  <c r="E9" i="2"/>
  <c r="F9" i="2"/>
  <c r="G9" i="2"/>
  <c r="H9" i="2"/>
  <c r="I9" i="2"/>
  <c r="J9" i="2"/>
  <c r="B10" i="2"/>
  <c r="C10" i="2"/>
  <c r="D10" i="2"/>
  <c r="E10" i="2"/>
  <c r="F10" i="2"/>
  <c r="G10" i="2"/>
  <c r="H10" i="2"/>
  <c r="I10" i="2"/>
  <c r="J10" i="2"/>
  <c r="B11" i="2"/>
  <c r="C11" i="2"/>
  <c r="D11" i="2"/>
  <c r="E11" i="2"/>
  <c r="F11" i="2"/>
  <c r="G11" i="2"/>
  <c r="H11" i="2"/>
  <c r="I11" i="2"/>
  <c r="J11" i="2"/>
  <c r="B12" i="2"/>
  <c r="C12" i="2"/>
  <c r="D12" i="2"/>
  <c r="E12" i="2"/>
  <c r="F12" i="2"/>
  <c r="G12" i="2"/>
  <c r="H12" i="2"/>
  <c r="I12" i="2"/>
  <c r="J12" i="2"/>
  <c r="B13" i="2"/>
  <c r="C13" i="2"/>
  <c r="D13" i="2"/>
  <c r="E13" i="2"/>
  <c r="F13" i="2"/>
  <c r="G13" i="2"/>
  <c r="H13" i="2"/>
  <c r="I13" i="2"/>
  <c r="J13" i="2"/>
  <c r="B14" i="2"/>
  <c r="C14" i="2"/>
  <c r="D14" i="2"/>
  <c r="E14" i="2"/>
  <c r="F14" i="2"/>
  <c r="G14" i="2"/>
  <c r="H14" i="2"/>
  <c r="I14" i="2"/>
  <c r="J14" i="2"/>
  <c r="B15" i="2"/>
  <c r="C15" i="2"/>
  <c r="D15" i="2"/>
  <c r="E15" i="2"/>
  <c r="F15" i="2"/>
  <c r="G15" i="2"/>
  <c r="H15" i="2"/>
  <c r="I15" i="2"/>
  <c r="J15" i="2"/>
  <c r="B16" i="2"/>
  <c r="C16" i="2"/>
  <c r="D16" i="2"/>
  <c r="E16" i="2"/>
  <c r="F16" i="2"/>
  <c r="G16" i="2"/>
  <c r="H16" i="2"/>
  <c r="I16" i="2"/>
  <c r="J16" i="2"/>
  <c r="B17" i="2"/>
  <c r="C17" i="2"/>
  <c r="D17" i="2"/>
  <c r="E17" i="2"/>
  <c r="F17" i="2"/>
  <c r="G17" i="2"/>
  <c r="H17" i="2"/>
  <c r="I17" i="2"/>
  <c r="J17" i="2"/>
  <c r="B18" i="2"/>
  <c r="C18" i="2"/>
  <c r="D18" i="2"/>
  <c r="E18" i="2"/>
  <c r="F18" i="2"/>
  <c r="G18" i="2"/>
  <c r="H18" i="2"/>
  <c r="I18" i="2"/>
  <c r="J18" i="2"/>
  <c r="B19" i="2"/>
  <c r="C19" i="2"/>
  <c r="D19" i="2"/>
  <c r="E19" i="2"/>
  <c r="F19" i="2"/>
  <c r="G19" i="2"/>
  <c r="H19" i="2"/>
  <c r="I19" i="2"/>
  <c r="J19" i="2"/>
  <c r="B20" i="2"/>
  <c r="C20" i="2"/>
  <c r="D20" i="2"/>
  <c r="E20" i="2"/>
  <c r="F20" i="2"/>
  <c r="G20" i="2"/>
  <c r="H20" i="2"/>
  <c r="I20" i="2"/>
  <c r="J20" i="2"/>
  <c r="B21" i="2"/>
  <c r="C21" i="2"/>
  <c r="D21" i="2"/>
  <c r="E21" i="2"/>
  <c r="F21" i="2"/>
  <c r="G21" i="2"/>
  <c r="H21" i="2"/>
  <c r="I21" i="2"/>
  <c r="J21" i="2"/>
  <c r="B22" i="2"/>
  <c r="C22" i="2"/>
  <c r="D22" i="2"/>
  <c r="E22" i="2"/>
  <c r="F22" i="2"/>
  <c r="G22" i="2"/>
  <c r="H22" i="2"/>
  <c r="I22" i="2"/>
  <c r="J22" i="2"/>
  <c r="B23" i="2"/>
  <c r="C23" i="2"/>
  <c r="D23" i="2"/>
  <c r="E23" i="2"/>
  <c r="F23" i="2"/>
  <c r="G23" i="2"/>
  <c r="H23" i="2"/>
  <c r="I23" i="2"/>
  <c r="J23" i="2"/>
  <c r="B24" i="2"/>
  <c r="C24" i="2"/>
  <c r="D24" i="2"/>
  <c r="E24" i="2"/>
  <c r="F24" i="2"/>
  <c r="G24" i="2"/>
  <c r="H24" i="2"/>
  <c r="I24" i="2"/>
  <c r="J24" i="2"/>
  <c r="B25" i="2"/>
  <c r="C25" i="2"/>
  <c r="D25" i="2"/>
  <c r="E25" i="2"/>
  <c r="F25" i="2"/>
  <c r="G25" i="2"/>
  <c r="H25" i="2"/>
  <c r="I25" i="2"/>
  <c r="J25" i="2"/>
  <c r="B26" i="2"/>
  <c r="C26" i="2"/>
  <c r="D26" i="2"/>
  <c r="E26" i="2"/>
  <c r="F26" i="2"/>
  <c r="G26" i="2"/>
  <c r="H26" i="2"/>
  <c r="I26" i="2"/>
  <c r="J26" i="2"/>
  <c r="B27" i="2"/>
  <c r="C27" i="2"/>
  <c r="D27" i="2"/>
  <c r="E27" i="2"/>
  <c r="F27" i="2"/>
  <c r="G27" i="2"/>
  <c r="H27" i="2"/>
  <c r="I27" i="2"/>
  <c r="J27" i="2"/>
  <c r="B28" i="2"/>
  <c r="C28" i="2"/>
  <c r="D28" i="2"/>
  <c r="E28" i="2"/>
  <c r="F28" i="2"/>
  <c r="G28" i="2"/>
  <c r="H28" i="2"/>
  <c r="I28" i="2"/>
  <c r="J28" i="2"/>
  <c r="B29" i="2"/>
  <c r="C29" i="2"/>
  <c r="D29" i="2"/>
  <c r="E29" i="2"/>
  <c r="F29" i="2"/>
  <c r="G29" i="2"/>
  <c r="H29" i="2"/>
  <c r="I29" i="2"/>
  <c r="J29" i="2"/>
  <c r="B30" i="2"/>
  <c r="C30" i="2"/>
  <c r="D30" i="2"/>
  <c r="E30" i="2"/>
  <c r="F30" i="2"/>
  <c r="G30" i="2"/>
  <c r="H30" i="2"/>
  <c r="I30" i="2"/>
  <c r="J30" i="2"/>
  <c r="B31" i="2"/>
  <c r="C31" i="2"/>
  <c r="D31" i="2"/>
  <c r="E31" i="2"/>
  <c r="F31" i="2"/>
  <c r="G31" i="2"/>
  <c r="H31" i="2"/>
  <c r="I31" i="2"/>
  <c r="J31" i="2"/>
  <c r="B32" i="2"/>
  <c r="C32" i="2"/>
  <c r="D32" i="2"/>
  <c r="E32" i="2"/>
  <c r="F32" i="2"/>
  <c r="G32" i="2"/>
  <c r="H32" i="2"/>
  <c r="I32" i="2"/>
  <c r="J32" i="2"/>
  <c r="B33" i="2"/>
  <c r="C33" i="2"/>
  <c r="D33" i="2"/>
  <c r="E33" i="2"/>
  <c r="F33" i="2"/>
  <c r="G33" i="2"/>
  <c r="H33" i="2"/>
  <c r="I33" i="2"/>
  <c r="J33" i="2"/>
  <c r="B34" i="2"/>
  <c r="C34" i="2"/>
  <c r="D34" i="2"/>
  <c r="E34" i="2"/>
  <c r="F34" i="2"/>
  <c r="G34" i="2"/>
  <c r="H34" i="2"/>
  <c r="I34" i="2"/>
  <c r="J34" i="2"/>
  <c r="N14" i="1"/>
  <c r="N15" i="1"/>
  <c r="N16" i="1"/>
  <c r="N17" i="1"/>
  <c r="N18" i="1"/>
  <c r="N20" i="1"/>
  <c r="N21" i="1"/>
  <c r="N19" i="1"/>
  <c r="N22" i="1"/>
  <c r="N23" i="1"/>
  <c r="N24" i="1"/>
  <c r="N25" i="1"/>
  <c r="N26" i="1"/>
  <c r="N27" i="1"/>
  <c r="N28" i="1"/>
  <c r="N29" i="1"/>
  <c r="N30" i="1"/>
  <c r="N31" i="1"/>
  <c r="N32" i="1"/>
  <c r="N33" i="1"/>
  <c r="N34" i="1"/>
  <c r="N35" i="1"/>
  <c r="N36" i="1"/>
  <c r="N37" i="1"/>
  <c r="N38" i="1"/>
  <c r="N13" i="1"/>
  <c r="N9" i="1"/>
  <c r="N10" i="1"/>
  <c r="I9" i="1"/>
  <c r="I10" i="1"/>
  <c r="I11" i="1"/>
  <c r="I12" i="1"/>
  <c r="I13" i="1"/>
  <c r="I14" i="1"/>
  <c r="I15" i="1"/>
  <c r="I16" i="1"/>
  <c r="I17" i="1"/>
  <c r="I18" i="1"/>
  <c r="I20" i="1"/>
  <c r="I21" i="1"/>
  <c r="I19" i="1"/>
  <c r="I22" i="1"/>
  <c r="I23" i="1"/>
  <c r="I24" i="1"/>
  <c r="I25" i="1"/>
  <c r="I26" i="1"/>
  <c r="I27" i="1"/>
  <c r="I28" i="1"/>
  <c r="I29" i="1"/>
  <c r="I30" i="1"/>
  <c r="I31" i="1"/>
  <c r="I32" i="1"/>
  <c r="I33" i="1"/>
  <c r="I34" i="1"/>
  <c r="I35" i="1"/>
  <c r="I36" i="1"/>
  <c r="I37" i="1"/>
  <c r="I38" i="1"/>
  <c r="C4" i="2" l="1"/>
  <c r="N11" i="1"/>
  <c r="N12" i="1"/>
  <c r="N8" i="1"/>
  <c r="J4" i="2" s="1"/>
  <c r="I4" i="2"/>
  <c r="H4" i="2"/>
  <c r="I8" i="1"/>
  <c r="G4" i="2" s="1"/>
  <c r="F4" i="2"/>
  <c r="E4" i="2"/>
  <c r="D4" i="2"/>
  <c r="B4" i="2"/>
</calcChain>
</file>

<file path=xl/comments1.xml><?xml version="1.0" encoding="utf-8"?>
<comments xmlns="http://schemas.openxmlformats.org/spreadsheetml/2006/main">
  <authors>
    <author>gronbech</author>
  </authors>
  <commentList>
    <comment ref="C4" authorId="0">
      <text>
        <r>
          <rPr>
            <b/>
            <sz val="9"/>
            <color indexed="81"/>
            <rFont val="Tahoma"/>
            <family val="2"/>
          </rPr>
          <t>gronbech:</t>
        </r>
        <r>
          <rPr>
            <sz val="9"/>
            <color indexed="81"/>
            <rFont val="Tahoma"/>
            <family val="2"/>
          </rPr>
          <t xml:space="preserve">
Migrating to NG Disk storage also an issue.
Dcache, ceph, lustre and EOS being evaluated</t>
        </r>
      </text>
    </comment>
  </commentList>
</comments>
</file>

<file path=xl/comments2.xml><?xml version="1.0" encoding="utf-8"?>
<comments xmlns="http://schemas.openxmlformats.org/spreadsheetml/2006/main">
  <authors>
    <author>gronbech</author>
  </authors>
  <commentList>
    <comment ref="B9" authorId="0">
      <text>
        <r>
          <rPr>
            <b/>
            <sz val="9"/>
            <color indexed="81"/>
            <rFont val="Tahoma"/>
            <charset val="1"/>
          </rPr>
          <t>gronbech:</t>
        </r>
        <r>
          <rPr>
            <sz val="9"/>
            <color indexed="81"/>
            <rFont val="Tahoma"/>
            <charset val="1"/>
          </rPr>
          <t xml:space="preserve">
ALICE s/w incompatibilities causes extra cost</t>
        </r>
      </text>
    </comment>
  </commentList>
</comments>
</file>

<file path=xl/sharedStrings.xml><?xml version="1.0" encoding="utf-8"?>
<sst xmlns="http://schemas.openxmlformats.org/spreadsheetml/2006/main" count="260" uniqueCount="213">
  <si>
    <t xml:space="preserve">Without a central ticketing (GGUS) interface or Grid Operations database the ability to follow up on problems, inform of upcoming downtimes and general communications between sites and users is interrupted. </t>
    <phoneticPr fontId="0" type="noConversion"/>
  </si>
  <si>
    <t>JC</t>
    <phoneticPr fontId="0" type="noConversion"/>
  </si>
  <si>
    <t>Work-package</t>
    <phoneticPr fontId="0" type="noConversion"/>
  </si>
  <si>
    <t xml:space="preserve">CASTOR storage system may suffer from degraded availability or inadequate performance </t>
    <phoneticPr fontId="0" type="noConversion"/>
  </si>
  <si>
    <t>C</t>
    <phoneticPr fontId="0" type="noConversion"/>
  </si>
  <si>
    <t>DK</t>
    <phoneticPr fontId="0" type="noConversion"/>
  </si>
  <si>
    <t>Act on many fronts in parallel to handle vulnerabilities to avoid incidents, to contain and handle incidents quickly when they do happen and define and enforce appropriate policies to control actions of participants.</t>
  </si>
  <si>
    <t>E</t>
    <phoneticPr fontId="0" type="noConversion"/>
  </si>
  <si>
    <t>Significant disaster at the Tier-1, leading to prolonged outage (fire, flood, JANET unavailable for long period, etc.)</t>
    <phoneticPr fontId="0" type="noConversion"/>
  </si>
  <si>
    <t>Insufficient funding to meet hardware commitments at T2s</t>
    <phoneticPr fontId="0" type="noConversion"/>
  </si>
  <si>
    <t>B, E</t>
    <phoneticPr fontId="0" type="noConversion"/>
  </si>
  <si>
    <t>SL</t>
    <phoneticPr fontId="0" type="noConversion"/>
  </si>
  <si>
    <t>Funding models are different at different sites. Not all sites would be affected the same way and some sites may be able to add resources to compensate.</t>
    <phoneticPr fontId="0" type="noConversion"/>
  </si>
  <si>
    <t>Encourage opportune use of more central resources. Encourage experiments to prioritise and make more efficient use of resources.</t>
    <phoneticPr fontId="0" type="noConversion"/>
  </si>
  <si>
    <t>E</t>
    <phoneticPr fontId="0" type="noConversion"/>
  </si>
  <si>
    <t>Resources within the NGI on which GridPP4 is planning to rely are not available. For example, the Certificate Authority is not funded or has inadequate effort to meet GridPP needs.</t>
    <phoneticPr fontId="0" type="noConversion"/>
  </si>
  <si>
    <t>Insufficient travel funds for effective engagement and contribution to wLCG and for internal operation
of GridPP.</t>
    <phoneticPr fontId="0" type="noConversion"/>
  </si>
  <si>
    <t>E</t>
    <phoneticPr fontId="0" type="noConversion"/>
  </si>
  <si>
    <t>E</t>
    <phoneticPr fontId="0" type="noConversion"/>
  </si>
  <si>
    <t>Inability of UK to meet experiment requirements and UK disadvantaged in LHC data analysis.</t>
  </si>
  <si>
    <t>Critical middleware no longer supported</t>
    <phoneticPr fontId="0" type="noConversion"/>
  </si>
  <si>
    <t>Significant loss of custodial data at the T1</t>
    <phoneticPr fontId="0" type="noConversion"/>
  </si>
  <si>
    <t>Unplanned infrastructure costs</t>
    <phoneticPr fontId="0" type="noConversion"/>
  </si>
  <si>
    <t>If extra costs arise at the T1 or T2, there is the possibility that funds will not be sufficient to buy the required hardware. Risks failing to meet WLCG pledge, and reputation risk.</t>
    <phoneticPr fontId="0" type="noConversion"/>
  </si>
  <si>
    <t>A</t>
    <phoneticPr fontId="0" type="noConversion"/>
  </si>
  <si>
    <t>C</t>
    <phoneticPr fontId="0" type="noConversion"/>
  </si>
  <si>
    <t>User analysis compromised.</t>
    <phoneticPr fontId="0" type="noConversion"/>
  </si>
  <si>
    <t>SL</t>
    <phoneticPr fontId="0" type="noConversion"/>
  </si>
  <si>
    <t>Outage of the UK T1 for 1 week or more (cooling failure, network failure etc)</t>
    <phoneticPr fontId="0" type="noConversion"/>
  </si>
  <si>
    <t>A</t>
    <phoneticPr fontId="0" type="noConversion"/>
  </si>
  <si>
    <t>AS</t>
    <phoneticPr fontId="0" type="noConversion"/>
  </si>
  <si>
    <t>B</t>
    <phoneticPr fontId="0" type="noConversion"/>
  </si>
  <si>
    <t>Reputation risk due to a serious security problem</t>
    <phoneticPr fontId="0" type="noConversion"/>
  </si>
  <si>
    <t>C</t>
    <phoneticPr fontId="0" type="noConversion"/>
  </si>
  <si>
    <t>DK</t>
    <phoneticPr fontId="0" type="noConversion"/>
  </si>
  <si>
    <t>Failure of T1 to meet SLA or MoU commitments (for availability etc.)</t>
  </si>
  <si>
    <t>In the event of a major failure (rather than a slight technical failure) experiments would be unable to carry out their full program of work at the Tier-1. We may suffer reputational damage.</t>
  </si>
  <si>
    <t xml:space="preserve">Experiments would be unable to keep up with data rate from CERN or other sites. Service may be unable to handle planned level of reprocessing or analysis. </t>
  </si>
  <si>
    <t xml:space="preserve">Impact scale of 1 -100 where 1 is low. </t>
  </si>
  <si>
    <t>0 - 25</t>
  </si>
  <si>
    <t>25 - 50</t>
  </si>
  <si>
    <t>50 - 100</t>
  </si>
  <si>
    <t>GridPP would experience difficulty in keeping up with developments in operations, in updating staff skills (through attendance at technical meetings) and in keeping up to date with experiment requirements.</t>
  </si>
  <si>
    <t>A, C, D</t>
    <phoneticPr fontId="0" type="noConversion"/>
  </si>
  <si>
    <t>DK</t>
    <phoneticPr fontId="0" type="noConversion"/>
  </si>
  <si>
    <t>A, B</t>
    <phoneticPr fontId="0" type="noConversion"/>
  </si>
  <si>
    <t>Project would not be able to deliver the pledged resources resulting in (a) political damage and eventually (b) disadvantage to the UK experiments as the level of resource falls</t>
    <phoneticPr fontId="0" type="noConversion"/>
  </si>
  <si>
    <t>Extend a number of critical services to have a presence in more than one building.</t>
  </si>
  <si>
    <t>Inability to meet GridPP deliverables and milestones because of lack of staff</t>
  </si>
  <si>
    <t>Ensure that STFC management are aware of problems when/if they occur</t>
  </si>
  <si>
    <t>Well tested disaster management system will initiate prompt remedial action. Staff prepared to work overtime. Resilient network connectivity and cooling system. UPS. Environment monitoring and callout system.</t>
  </si>
  <si>
    <t>Impact</t>
  </si>
  <si>
    <t>Total</t>
  </si>
  <si>
    <t>Risk Description</t>
  </si>
  <si>
    <t>Establishment of data management group with manpower to deal with storage, movement and replication</t>
    <phoneticPr fontId="0" type="noConversion"/>
  </si>
  <si>
    <t>Action Required</t>
  </si>
  <si>
    <t>Potential impact on project</t>
  </si>
  <si>
    <t>Owner</t>
  </si>
  <si>
    <t>Inherent Risk</t>
  </si>
  <si>
    <t>Likelihood</t>
  </si>
  <si>
    <t>Existing Controls</t>
  </si>
  <si>
    <t>Current and proposed mitigation</t>
  </si>
  <si>
    <t>Residual Risk</t>
  </si>
  <si>
    <t>low</t>
  </si>
  <si>
    <t>medium</t>
  </si>
  <si>
    <t>high</t>
  </si>
  <si>
    <t>A</t>
    <phoneticPr fontId="0" type="noConversion"/>
  </si>
  <si>
    <t>AS</t>
    <phoneticPr fontId="0" type="noConversion"/>
  </si>
  <si>
    <t>D</t>
    <phoneticPr fontId="0" type="noConversion"/>
  </si>
  <si>
    <t>Could not meet MoU commitments. Corrective action would be impossible within existing funding and when funded may take many months to carry out.</t>
  </si>
  <si>
    <t xml:space="preserve">Ensure close liaison with site services to pre-empt weaknesses when they are identified in the infrastructure. Develop a secondary disaster recovery site in the ATLAS centre. </t>
  </si>
  <si>
    <t>Very long term outage of the Tier-1: UK unable to meet its commitments to wLCG over substantial period</t>
    <phoneticPr fontId="0" type="noConversion"/>
  </si>
  <si>
    <t>Extended service downtime, loss of data, inability to process and analyse data.</t>
    <phoneticPr fontId="0" type="noConversion"/>
  </si>
  <si>
    <t>The same middleware and software is used at T1 and T2 sites across the world. wLCG will work with experiments to solve problems.</t>
    <phoneticPr fontId="0" type="noConversion"/>
  </si>
  <si>
    <t>Cross check with CERN predictions but there is a residual exchange rate uncertainty on top of the technological uncertainty. Allowance in contingency to deal with substantial deviations from plan.</t>
    <phoneticPr fontId="0" type="noConversion"/>
  </si>
  <si>
    <t>The significant Grid middleware code base needs to be properly maintained and supported throughout the project. The development community is now reduced to a skeleton staff and maintenance problems can arise especially with data management components.</t>
    <phoneticPr fontId="0" type="noConversion"/>
  </si>
  <si>
    <t>Existing GGUS mechanisms enable bug reporting by sysadmins to a small number of expert developers. Data support staff enable appropriate deployment choices, workarounds and bug fixes to be made.</t>
  </si>
  <si>
    <t>Environment monitoring and callout system to stop problems becoming critical. Other wLCG Tier-1s take over services.</t>
    <phoneticPr fontId="0" type="noConversion"/>
  </si>
  <si>
    <t>Less hardware available to meet international obligations and user expectations.</t>
    <phoneticPr fontId="0" type="noConversion"/>
  </si>
  <si>
    <t>Total risk is product of Likelihood and Impact</t>
  </si>
  <si>
    <t xml:space="preserve">Likelihood scale of  0.1 to 1 where 0.1 is low. </t>
  </si>
  <si>
    <t>Project Title:    GridPP4</t>
    <phoneticPr fontId="0" type="noConversion"/>
  </si>
  <si>
    <t>DB</t>
    <phoneticPr fontId="0" type="noConversion"/>
  </si>
  <si>
    <t>Careful management of resources  and prioritisation to ensure sufficient travel funds are available</t>
  </si>
  <si>
    <t>Increase the use of phone and video conferencing for attending meetings (though noting such facilities are not always available and they are frequently less optimal than attendance in person).</t>
  </si>
  <si>
    <t>Reputational damage. Although copies are usually held elsewhere in the world copying back to RAL may be operationally problematic or even in extreme cases impossible.</t>
  </si>
  <si>
    <t>Building access control system and physical protection. Environment monitoring, automated shutdown and callout system. Fire alarm and fire suppression system. Cooling system resilience. Disaster management system.</t>
    <phoneticPr fontId="0" type="noConversion"/>
  </si>
  <si>
    <t>Substantial loss of or damage to hardware at the T1 (Fire, flood, theft, flooring failure, cooling failure …) hardware damage exceeding £0.5m</t>
    <phoneticPr fontId="0" type="noConversion"/>
  </si>
  <si>
    <t>Ref.</t>
    <phoneticPr fontId="0" type="noConversion"/>
  </si>
  <si>
    <t>Experiment software runs inefficiently on the grid, to the detriment of UK physicists</t>
    <phoneticPr fontId="0" type="noConversion"/>
  </si>
  <si>
    <t>Sites may not be able to diagnose and fix problems as quickly. Ability to react to changing situations or to upgrade will be compromised.</t>
    <phoneticPr fontId="0" type="noConversion"/>
  </si>
  <si>
    <t>Ref.</t>
  </si>
  <si>
    <t>Short Name</t>
  </si>
  <si>
    <t>Castor Storage System Problems</t>
  </si>
  <si>
    <t>Expt. s/w runs poorly on the grid</t>
  </si>
  <si>
    <t>Outage of UK T1</t>
  </si>
  <si>
    <t>Failure of T1 to meet SLA or MoU</t>
  </si>
  <si>
    <t>Security problem affecting reputation</t>
  </si>
  <si>
    <t>Recruitment retention problems at RAL</t>
  </si>
  <si>
    <t>Expt. Computing models change</t>
  </si>
  <si>
    <t>Loss or damage to hardware at T1</t>
  </si>
  <si>
    <t>Disaster at T1 leads to prolonged outage</t>
  </si>
  <si>
    <t>Insufficient funding at T2s for h/w</t>
  </si>
  <si>
    <t>A,B</t>
  </si>
  <si>
    <t>PG</t>
  </si>
  <si>
    <t>Project Manager:    Peter Gronbech</t>
  </si>
  <si>
    <t>PC</t>
  </si>
  <si>
    <t>New developments in technology (eg multi core CPUs) cause mismatch between experiment processing requirements and available hardware.</t>
  </si>
  <si>
    <t>C,D</t>
  </si>
  <si>
    <t>Insufficient effort to support the VOs or the users</t>
  </si>
  <si>
    <t>New user groups (VOs) or users of the main LHC VOs are not able to make use of the Grid to do their research.</t>
  </si>
  <si>
    <t>A,B,C,D</t>
  </si>
  <si>
    <t>Insufficient travel funds</t>
  </si>
  <si>
    <t>Insufficient Network Bandwidth</t>
  </si>
  <si>
    <t>Lack of bandwidth would prevent data flowing from the Tier 0 and onto the Tier 2s at a rate sufficient to process the data at required speeds.</t>
  </si>
  <si>
    <t>The Tier1 has a failover link for the LHCOPN. Tier-2s are liaising with JANET to upgrade links at major sites.</t>
  </si>
  <si>
    <t>Raise issues with GridPP Oversight Committee and directly with STFC</t>
    <phoneticPr fontId="2" type="noConversion"/>
  </si>
  <si>
    <t>Failure to deploy or operate hardware</t>
  </si>
  <si>
    <t>JC</t>
  </si>
  <si>
    <t>Problems with procurement such as late delivery or other supplier related issues. 
Large batches of h/w could fail acceptance testing or develop faults during production use. Significant reduction in capacity could adversly affect GridPP's abilitiy to meet the WLCG MoU commitments.</t>
  </si>
  <si>
    <t>Financial Uncertainty</t>
  </si>
  <si>
    <t>Uncertainties can make staff retention difficult. Lack of long term funding would result in inadequate resources and service being provided to serve the needs of the UK Particle Physics Community.</t>
  </si>
  <si>
    <t>Failure to retain or recruit key technical staff at RAL</t>
  </si>
  <si>
    <t>DB</t>
  </si>
  <si>
    <t>E</t>
  </si>
  <si>
    <t xml:space="preserve">Disatisfaction amoungst users or site administrators could result in reduced utilisation of the resources and adversly affect the quality of research carried out. </t>
  </si>
  <si>
    <t>More F2F meetings, More CB meetings, Sites visits.</t>
  </si>
  <si>
    <t xml:space="preserve">1. Weekly PMB meetings. PMB minutes widely circulated to members of the community. Operations and sites meetings held weekly, with good coomunication between the PMB and the OPS team via cross membership. Collaboration meetings held regularly.
</t>
  </si>
  <si>
    <t>Over contention for Resources</t>
  </si>
  <si>
    <t>Resources are so heaviliy used that conflicts arise between major VOs.</t>
  </si>
  <si>
    <t>Quarterly review of resources and priorities at Resource Meetings. Weekly review of storage resources at Castor meetings. Ability to redefine intra-experiment CPU fairshares at short notice.</t>
  </si>
  <si>
    <t xml:space="preserve">Purchase more hardware and/or improve profiling and procurement.Reduce non-LHC experiment resources. Agree programme priorities through PMB and STFC. </t>
  </si>
  <si>
    <t>Over contention for resources</t>
  </si>
  <si>
    <t>Conflicting opinions amongst GridPP stakeholders</t>
  </si>
  <si>
    <t>Last Update:      10/4/12</t>
  </si>
  <si>
    <t xml:space="preserve"> </t>
  </si>
  <si>
    <t>The Split of funding between Capital and Resource, can cause problems due to the changing classification of computer equipment</t>
  </si>
  <si>
    <t>DK</t>
  </si>
  <si>
    <t>DC</t>
  </si>
  <si>
    <t>Continue to monitor procurement status/ AS, DK, PG</t>
  </si>
  <si>
    <t>Well organised operational security incident handling led by the GridPP Security Officer in collaboration with the Tier 1 and Tier 2 system managers. Vulnerabilities in the middleware are handled today by EGI  to prevent incidents happening</t>
  </si>
  <si>
    <t>The GridPP4 security effort is essential to reduce the risks from known security vulnerabilities, to handle incidents when they do occur, to train system managers, to define and encourage security best practice, e.g. timely system patching, and to continuously monitor the status. Many staff have recently recieved security training.</t>
  </si>
  <si>
    <t>Funding for central services that GridPP relys on insufficiently funded.</t>
  </si>
  <si>
    <t>Core service funding insuffcient</t>
  </si>
  <si>
    <t xml:space="preserve">Close collaboration with STFC to ensure GridPP is aware of progress and any issues. </t>
  </si>
  <si>
    <t>EGI does not continue or the UK does not continue to be a member.</t>
  </si>
  <si>
    <t>Loss of EGI.eu</t>
  </si>
  <si>
    <t>Access to services run by EGI, Loss of co funding for services run within the UK. Loss of access to future funding oportunities, such as Horizon 2020.</t>
  </si>
  <si>
    <t>Experiment computing model or UK share changes and GridPP resources prove insufficient for real requirements.</t>
  </si>
  <si>
    <t>Breakdown of core operations structures - for example in the NGI/EGI infrastructure</t>
  </si>
  <si>
    <t>Breakdown of NGI/EGI infrastructure</t>
  </si>
  <si>
    <t xml:space="preserve">Core services are hosted on high-availability hardware. The GOCDB has a failover capability to another region. </t>
  </si>
  <si>
    <t>Culture of fully-tested code and minimal change established. Maintenance of expertise and support staff in recognised critical areas. Reductions in functionality, if necessary. Community based support model in process of being established.</t>
  </si>
  <si>
    <t>Significant loss of custodial data at the T1</t>
  </si>
  <si>
    <t xml:space="preserve">Metadata catalogue backups and live off site copy. Checksums. Media recovery procedures. </t>
  </si>
  <si>
    <t xml:space="preserve">Extensive disaster recovery testing. Routine data dipsticking/validation. Regular media repacking. </t>
  </si>
  <si>
    <t>Develop a secondary disaster recovery site in the ATLAS centre able to provide a limited number of critical services.  Resilient site network paths and infrastructure. Attempt to associate UK Tier-2s with other Tier-1s now a possibility owing to improved network infrastructure.</t>
  </si>
  <si>
    <t>New technology directions are closely monitored  by involvement in research work groups on Cloud computing, Virtualization, and HEPIX. Changes are expected by the end of the project. GridPP technology group meets regularly.</t>
  </si>
  <si>
    <t>Work packages invest some small fraction of effort directly on new technologies with a view to bringing them mainstream when both mature enough and appropriate to the overall project. WLCG TEGs and WLCG TDR update.</t>
  </si>
  <si>
    <t>Technology Shifts - WLCG expts exploit new technology not supported at GridPP sites.</t>
  </si>
  <si>
    <t>Technology Mismatch</t>
  </si>
  <si>
    <t>Continue to extend testing. Pro-active approach to advanced testing of new use cases. Increase priority of development of alternative solution.</t>
  </si>
  <si>
    <t>Reliability good but some indication of performance related problems at high transaction rates. extensive testing infrastructure. Close liaison with CERN. Pro-active monitoring. Change control system. Limit number of major upgrades. Close liaison with experiments. Resilient architecture.</t>
  </si>
  <si>
    <t>Workload would not be able to fully exploit the resources available. Expts would need to invest effort in improved computing model.</t>
  </si>
  <si>
    <t>Tier-1 would not be able to operate and would be unable to meet MoU commitments. Knock on effoect on UK Tier-2s.</t>
  </si>
  <si>
    <t>Continue to progress a secondary disaster recovery site in the ATLAS centre able to provide a limited number of critical services. Tier-2s could work with other Tier-1s if required. Some fall back services are provided by the Tier-2s.</t>
  </si>
  <si>
    <t xml:space="preserve">Much of the work of the team is directed towards ensuring MoU commitments are met. Production team will continue to enhance the services ability to respond rapidly and effectively to problems. Increase further the emphasis on change management and testing.  Improve ability to carry out transparent interventions, by architecture, virtualisation and instancing improvements. </t>
  </si>
  <si>
    <t>We lead the Joint Security Policy Group of wLCG/EGI, the security vulnerability group of EGI . Established experienced security team in place. Many staff have recently recieved security training.</t>
  </si>
  <si>
    <t xml:space="preserve">Recruting new staff is increasingly difficult due to non competitive salaries and conditions. </t>
  </si>
  <si>
    <t>Monitor UK purchases for last 10 years and extrapolate</t>
  </si>
  <si>
    <t>Regular tuning of experiment requirements against resources through User Board. WLCG constrained by flat cash for run II.</t>
  </si>
  <si>
    <t>Long range and short range planning through User Board and Ops-Team using LHC schedule. Seek additional funding to cover requirements outside the scope of the original proposal.</t>
  </si>
  <si>
    <t xml:space="preserve">Dedicated experiment support post at the Tier-1 and Tier-2 s for LHC Vos however an increase in non LHC VOS could stretch resources.
Extensive Web documentation.
User Coordinator can liaise with the experimental users. </t>
  </si>
  <si>
    <t>Quarterly review of Tier 1 spending situation.  Salaries are always classed as resource, but the boundary for equipment purchases makes predicting the capital requirement difficult.</t>
  </si>
  <si>
    <t>Non-availability of T1 &amp;2 service or compromised data due to security vulnerability</t>
  </si>
  <si>
    <t>Loss of GridPP service due to security</t>
  </si>
  <si>
    <t>Tier-2 costs spread across sites - if one site cannot meet the price GridPP is paying, then other sites can increase their share. Increasing risk of electricity costs.</t>
  </si>
  <si>
    <t>Insufficient Network bandwidth</t>
  </si>
  <si>
    <t>If jobs do not require site specific data them redirect them to other sites. If data is required then replicate it elsewhere and run jobs. Run a fast procurement to increase capacity - if not a short term effect.
Close liason with SBS procurements team, and exploit good SCD expertise with previouse BIS approved purchases.</t>
  </si>
  <si>
    <t>Tier-1 CEPH Project fails</t>
  </si>
  <si>
    <t>A</t>
  </si>
  <si>
    <t>AS</t>
  </si>
  <si>
    <t>1. Failure of CEPH project would mean no replacement for CASTOR and hence its failure to deal with the increased load.
2. Risk that CEPH goes into production and insurmountable problems arise leading to unacceptable degradation in performance or data loss.</t>
  </si>
  <si>
    <t>Test at scale to anticipate as many failure modes as possible.
Slow ramp up.
Close collaboration with the experiments.
Adequate team staffing levels.
Cautious approach to change management.
Prior experience of previous deployments.</t>
  </si>
  <si>
    <t>GridPP does not benefit from shared infrastructure cost savings.
Reputational damage, and lack of endorsement that the GridPP infrastructure service is relevant to a wider community.</t>
  </si>
  <si>
    <t>Mismatch between budget and hardware costs</t>
  </si>
  <si>
    <t>Tier-2s are not fit for purpose</t>
  </si>
  <si>
    <t>GridPP5 staffing levels now known. Multiple Tier-2s provide resilience to the project.</t>
  </si>
  <si>
    <t xml:space="preserve">Middleware or software at T2 sites cannot deal with the challenges of on-demand user analysis </t>
  </si>
  <si>
    <t>Loss of experienced personnel or insufficient manpower at T2s</t>
  </si>
  <si>
    <t>Loss of experienced personnel at T2s</t>
  </si>
  <si>
    <t>Two people at main sites. Grid Operations team spreads knowledge and expertise across sites. New models of working adopted to cope with falling staff levels at smaller sites.</t>
  </si>
  <si>
    <t xml:space="preserve">Production team and callout system. Disaster management system. Resilient, segmented infrastructure. Performance metrics. Change control system. Well established hardware procurement system with reserve capacity to handle short term procurement delays. </t>
  </si>
  <si>
    <t>Experiments have reviewed computing models in preparation for run 2, see 2013 TDA to LHCC. Special arrangements are made for certain customers.</t>
  </si>
  <si>
    <t>Experiment support posts and the grid support team will be available to all sites. Good dialogue with special customers required to ensure appropriate planning.</t>
  </si>
  <si>
    <t>Security problems may bring down the whole of GridPP or even wLCG, given that all Sites run very similar software. A major outage is likely to attract significant outside interest and GridPP is likely to suffer damage to its reputation. Threats rising and ability to deal with is decreasing and impact on operations is rising</t>
  </si>
  <si>
    <t>Security Officer to run Security challenges, train staff and disseminate security alerts</t>
  </si>
  <si>
    <t>Call on GridPP contingency to fund extra posts to cover the core staff.</t>
  </si>
  <si>
    <t xml:space="preserve">NGI structure in place and the existing central instances serve as a backup. After the transition the UK instances will be placed on high resilience equipment and procedures put in place for rapid deployment of new services. </t>
  </si>
  <si>
    <t>GridPP contingency available for extra costs at the Tier-1 or systematic increases at the Tier-2s.</t>
  </si>
  <si>
    <t xml:space="preserve">Call on GridPP contingency to fund necessary posts. Reallocate work to other staff if possible. </t>
  </si>
  <si>
    <t>Essential posts are part of the GridPP5. Possible BREXIT implications should be considered after June 24th.</t>
  </si>
  <si>
    <t>Exploit second OPN link if nesseccary, Tier-2s are generally well connected and GridPP has good communications links with JANET/JISC</t>
  </si>
  <si>
    <t>Tier-1 resource meeting with the User Coordinator provides a forum to discuss new user requirements. GridPP-Support mailing list setup to coordinate help to new users.</t>
  </si>
  <si>
    <t>GridPP5 funding approved but still longer term uncertainities  with Government funding.</t>
  </si>
  <si>
    <t xml:space="preserve">1. Monitoring of available disk space/cpu utilisation. 
2. Procurements take account of experiment requests. 
3.Track hardware failures and observe  trends.
4. Documented clear recovery procedures. 
5. Throughly test new hardware prior to deployment. 
6. Changes in SBS affects procurement 
</t>
  </si>
  <si>
    <t>Difficulty with STFC budgets due to Capital vs Resource limitations</t>
  </si>
  <si>
    <t>Capital vs Resource at the Tier-1</t>
  </si>
  <si>
    <t>Increase communications with STFC to ensure plan is appropriate. FY16 levels not yet confirmed</t>
  </si>
  <si>
    <t>Close project management by the Tier-1 team</t>
  </si>
  <si>
    <t>Failure of achieving further intergration within PPAN community</t>
  </si>
  <si>
    <t>Invest effort in engagement with a wide range of new communities. Requires investment in time, which was not funded.</t>
  </si>
  <si>
    <t>Insufficient VO/user support effort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</si>
</sst>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ont>
    <font>
      <b/>
      <sz val="10"/>
      <name val="Arial"/>
      <family val="2"/>
    </font>
    <font>
      <u/>
      <sz val="10"/>
      <color indexed="36"/>
      <name val="Arial"/>
      <family val="2"/>
    </font>
    <font>
      <b/>
      <sz val="14"/>
      <name val="Arial"/>
      <family val="2"/>
    </font>
    <font>
      <b/>
      <sz val="12"/>
      <name val="Arial"/>
      <family val="2"/>
    </font>
    <font>
      <sz val="10"/>
      <name val="Arial"/>
      <family val="2"/>
    </font>
    <font>
      <b/>
      <sz val="14"/>
      <name val="Arial"/>
      <family val="2"/>
    </font>
    <font>
      <sz val="14"/>
      <name val="Arial"/>
      <family val="2"/>
    </font>
    <font>
      <b/>
      <sz val="14"/>
      <color indexed="8"/>
      <name val="Arial"/>
      <family val="2"/>
    </font>
    <font>
      <sz val="14"/>
      <color indexed="8"/>
      <name val="Arial"/>
      <family val="2"/>
    </font>
    <font>
      <b/>
      <sz val="11"/>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indexed="11"/>
        <bgColor indexed="64"/>
      </patternFill>
    </fill>
    <fill>
      <patternFill patternType="solid">
        <fgColor indexed="52"/>
        <bgColor indexed="64"/>
      </patternFill>
    </fill>
    <fill>
      <patternFill patternType="solid">
        <fgColor indexed="10"/>
        <bgColor indexed="64"/>
      </patternFill>
    </fill>
    <fill>
      <patternFill patternType="solid">
        <fgColor theme="8" tint="0.7999816888943144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8"/>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8"/>
      </bottom>
      <diagonal/>
    </border>
    <border>
      <left style="medium">
        <color indexed="64"/>
      </left>
      <right style="thin">
        <color indexed="64"/>
      </right>
      <top/>
      <bottom style="medium">
        <color indexed="8"/>
      </bottom>
      <diagonal/>
    </border>
  </borders>
  <cellStyleXfs count="1">
    <xf numFmtId="0" fontId="0" fillId="0" borderId="0"/>
  </cellStyleXfs>
  <cellXfs count="68">
    <xf numFmtId="0" fontId="0" fillId="0" borderId="0" xfId="0"/>
    <xf numFmtId="0" fontId="1" fillId="0" borderId="0" xfId="0" applyFont="1" applyAlignment="1">
      <alignment horizontal="left"/>
    </xf>
    <xf numFmtId="0" fontId="1" fillId="0" borderId="0" xfId="0" applyFont="1" applyFill="1"/>
    <xf numFmtId="0" fontId="0" fillId="0" borderId="0" xfId="0" applyFill="1"/>
    <xf numFmtId="0" fontId="1" fillId="0" borderId="0" xfId="0" applyFont="1" applyAlignment="1">
      <alignment horizontal="right"/>
    </xf>
    <xf numFmtId="0" fontId="3" fillId="0" borderId="0" xfId="0" applyFont="1"/>
    <xf numFmtId="0" fontId="4" fillId="0" borderId="0" xfId="0" applyFont="1"/>
    <xf numFmtId="0" fontId="5" fillId="0" borderId="0" xfId="0" applyFont="1"/>
    <xf numFmtId="0" fontId="5" fillId="0" borderId="0" xfId="0" applyFont="1" applyBorder="1" applyAlignment="1"/>
    <xf numFmtId="0" fontId="5" fillId="0" borderId="0" xfId="0" applyFont="1" applyFill="1"/>
    <xf numFmtId="49" fontId="5" fillId="0" borderId="0" xfId="0" applyNumberFormat="1" applyFont="1" applyFill="1" applyBorder="1"/>
    <xf numFmtId="0" fontId="5" fillId="2" borderId="1" xfId="0" applyFont="1" applyFill="1" applyBorder="1" applyAlignment="1">
      <alignment horizontal="center"/>
    </xf>
    <xf numFmtId="0" fontId="5" fillId="0" borderId="0" xfId="0" applyFont="1" applyFill="1" applyBorder="1"/>
    <xf numFmtId="0" fontId="5" fillId="3" borderId="1" xfId="0" applyFont="1" applyFill="1" applyBorder="1" applyAlignment="1">
      <alignment horizontal="center"/>
    </xf>
    <xf numFmtId="0" fontId="5" fillId="4" borderId="1" xfId="0" applyFont="1" applyFill="1" applyBorder="1" applyAlignment="1">
      <alignment horizontal="center"/>
    </xf>
    <xf numFmtId="0" fontId="6" fillId="0" borderId="0" xfId="0" applyFont="1"/>
    <xf numFmtId="0" fontId="5" fillId="0" borderId="0" xfId="0" applyFont="1" applyAlignment="1">
      <alignment horizontal="left"/>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7" fillId="0" borderId="5" xfId="0" applyFont="1" applyBorder="1" applyAlignment="1">
      <alignment horizontal="right" vertical="top" wrapText="1"/>
    </xf>
    <xf numFmtId="0" fontId="8" fillId="0" borderId="6" xfId="0" applyFont="1" applyFill="1" applyBorder="1" applyAlignment="1">
      <alignment vertical="top" wrapText="1"/>
    </xf>
    <xf numFmtId="0" fontId="9" fillId="0" borderId="6" xfId="0" applyFont="1" applyFill="1" applyBorder="1" applyAlignment="1">
      <alignment vertical="top" wrapText="1"/>
    </xf>
    <xf numFmtId="0" fontId="9" fillId="0" borderId="6" xfId="0" applyFont="1" applyBorder="1" applyAlignment="1">
      <alignment vertical="top" wrapText="1"/>
    </xf>
    <xf numFmtId="0" fontId="7" fillId="2" borderId="6" xfId="0" applyFont="1" applyFill="1" applyBorder="1" applyAlignment="1">
      <alignment vertical="top" wrapText="1"/>
    </xf>
    <xf numFmtId="0" fontId="7" fillId="0" borderId="7" xfId="0" applyFont="1" applyBorder="1" applyAlignment="1">
      <alignment vertical="top" wrapText="1"/>
    </xf>
    <xf numFmtId="0" fontId="3" fillId="0" borderId="6" xfId="0" applyFont="1" applyFill="1" applyBorder="1" applyAlignment="1">
      <alignment vertical="top" wrapText="1"/>
    </xf>
    <xf numFmtId="0" fontId="7" fillId="0" borderId="6" xfId="0" applyFont="1" applyFill="1" applyBorder="1" applyAlignment="1">
      <alignment vertical="top" wrapText="1"/>
    </xf>
    <xf numFmtId="0" fontId="7" fillId="0" borderId="6" xfId="0" applyFont="1" applyBorder="1" applyAlignment="1">
      <alignment vertical="top" wrapText="1"/>
    </xf>
    <xf numFmtId="0" fontId="7" fillId="0" borderId="1" xfId="0" applyFont="1" applyBorder="1" applyAlignment="1">
      <alignment vertical="top" wrapText="1"/>
    </xf>
    <xf numFmtId="0" fontId="9" fillId="0" borderId="7" xfId="0" applyFont="1" applyBorder="1" applyAlignment="1">
      <alignment vertical="top" wrapText="1"/>
    </xf>
    <xf numFmtId="0" fontId="3" fillId="0" borderId="1" xfId="0" applyFont="1" applyFill="1" applyBorder="1" applyAlignment="1">
      <alignment vertical="top" wrapText="1"/>
    </xf>
    <xf numFmtId="0" fontId="7" fillId="0" borderId="1" xfId="0" applyFont="1" applyFill="1" applyBorder="1" applyAlignment="1">
      <alignment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10" fillId="5" borderId="4" xfId="0" applyFont="1" applyFill="1" applyBorder="1" applyAlignment="1">
      <alignment horizontal="center" vertical="top" wrapText="1"/>
    </xf>
    <xf numFmtId="0" fontId="10" fillId="5" borderId="9" xfId="0" applyFont="1" applyFill="1" applyBorder="1" applyAlignment="1">
      <alignment horizontal="center" vertical="top" wrapText="1"/>
    </xf>
    <xf numFmtId="0" fontId="10" fillId="5" borderId="10" xfId="0" applyFont="1" applyFill="1" applyBorder="1" applyAlignment="1">
      <alignment horizontal="center" vertical="top" wrapText="1"/>
    </xf>
    <xf numFmtId="0" fontId="0" fillId="0" borderId="11" xfId="0" applyBorder="1"/>
    <xf numFmtId="0" fontId="0" fillId="0" borderId="12" xfId="0" applyBorder="1" applyAlignment="1">
      <alignment wrapText="1"/>
    </xf>
    <xf numFmtId="0" fontId="0" fillId="0" borderId="12" xfId="0" applyBorder="1"/>
    <xf numFmtId="0" fontId="7" fillId="2" borderId="12" xfId="0" applyFont="1" applyFill="1" applyBorder="1" applyAlignment="1">
      <alignment vertical="top" wrapText="1"/>
    </xf>
    <xf numFmtId="0" fontId="7" fillId="2" borderId="13" xfId="0" applyFont="1" applyFill="1" applyBorder="1" applyAlignment="1">
      <alignment vertical="top" wrapText="1"/>
    </xf>
    <xf numFmtId="0" fontId="10" fillId="5" borderId="14" xfId="0" applyFont="1" applyFill="1" applyBorder="1" applyAlignment="1">
      <alignment horizontal="center" vertical="top" wrapText="1"/>
    </xf>
    <xf numFmtId="0" fontId="10" fillId="5" borderId="3" xfId="0" applyFont="1" applyFill="1" applyBorder="1" applyAlignment="1">
      <alignment horizontal="center" vertical="top" wrapText="1"/>
    </xf>
    <xf numFmtId="0" fontId="10" fillId="5" borderId="15" xfId="0" applyFont="1" applyFill="1" applyBorder="1" applyAlignment="1">
      <alignment horizontal="center" vertical="top" wrapText="1"/>
    </xf>
    <xf numFmtId="0" fontId="7" fillId="0" borderId="7" xfId="0" applyFont="1" applyFill="1" applyBorder="1" applyAlignment="1">
      <alignment vertical="top" wrapText="1"/>
    </xf>
    <xf numFmtId="0" fontId="10" fillId="5" borderId="16" xfId="0" applyFont="1" applyFill="1" applyBorder="1" applyAlignment="1">
      <alignment horizontal="center" vertical="top" wrapText="1"/>
    </xf>
    <xf numFmtId="0" fontId="10" fillId="5" borderId="17" xfId="0" applyFont="1" applyFill="1" applyBorder="1" applyAlignment="1">
      <alignment horizontal="center" vertical="top" wrapText="1"/>
    </xf>
    <xf numFmtId="0" fontId="10" fillId="5" borderId="4"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18" xfId="0" applyFont="1" applyFill="1" applyBorder="1" applyAlignment="1">
      <alignment horizontal="center" vertical="top" wrapText="1"/>
    </xf>
    <xf numFmtId="0" fontId="10" fillId="5" borderId="19" xfId="0" applyFont="1" applyFill="1" applyBorder="1" applyAlignment="1">
      <alignment horizontal="center" vertical="top" wrapText="1"/>
    </xf>
    <xf numFmtId="0" fontId="10" fillId="5" borderId="20" xfId="0" applyFont="1" applyFill="1" applyBorder="1" applyAlignment="1">
      <alignment horizontal="center" vertical="top" wrapText="1"/>
    </xf>
    <xf numFmtId="0" fontId="10" fillId="5" borderId="21" xfId="0" applyFont="1" applyFill="1" applyBorder="1" applyAlignment="1">
      <alignment horizontal="center" vertical="top" wrapText="1"/>
    </xf>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4" xfId="0" applyFont="1" applyBorder="1" applyAlignment="1">
      <alignment horizontal="center" vertical="top" wrapText="1"/>
    </xf>
    <xf numFmtId="0" fontId="0" fillId="0" borderId="8" xfId="0" applyBorder="1" applyAlignment="1">
      <alignment vertical="top" wrapText="1"/>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0" fontId="3" fillId="0" borderId="4" xfId="0" applyFont="1" applyBorder="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center" vertical="top" wrapText="1"/>
    </xf>
    <xf numFmtId="0" fontId="7" fillId="6" borderId="6" xfId="0" applyFont="1" applyFill="1" applyBorder="1" applyAlignment="1">
      <alignment vertical="top" wrapText="1"/>
    </xf>
  </cellXfs>
  <cellStyles count="1">
    <cellStyle name="Normal" xfId="0" builtinId="0"/>
  </cellStyles>
  <dxfs count="36">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4"/>
  <sheetViews>
    <sheetView tabSelected="1" zoomScale="80" zoomScaleNormal="80" workbookViewId="0">
      <selection activeCell="O47" sqref="O47"/>
    </sheetView>
  </sheetViews>
  <sheetFormatPr defaultRowHeight="12.75" x14ac:dyDescent="0.2"/>
  <cols>
    <col min="3" max="3" width="35.42578125" customWidth="1"/>
    <col min="5" max="5" width="11.42578125" customWidth="1"/>
    <col min="8" max="8" width="11.5703125" customWidth="1"/>
  </cols>
  <sheetData>
    <row r="1" spans="2:10" ht="13.5" thickBot="1" x14ac:dyDescent="0.25"/>
    <row r="2" spans="2:10" ht="15" x14ac:dyDescent="0.2">
      <c r="B2" s="47" t="s">
        <v>91</v>
      </c>
      <c r="C2" s="49" t="s">
        <v>53</v>
      </c>
      <c r="D2" s="35" t="s">
        <v>57</v>
      </c>
      <c r="E2" s="51" t="s">
        <v>58</v>
      </c>
      <c r="F2" s="52"/>
      <c r="G2" s="53"/>
      <c r="H2" s="51" t="s">
        <v>62</v>
      </c>
      <c r="I2" s="52"/>
      <c r="J2" s="54"/>
    </row>
    <row r="3" spans="2:10" ht="30.75" thickBot="1" x14ac:dyDescent="0.25">
      <c r="B3" s="48"/>
      <c r="C3" s="50"/>
      <c r="D3" s="36"/>
      <c r="E3" s="37" t="s">
        <v>59</v>
      </c>
      <c r="F3" s="37" t="s">
        <v>51</v>
      </c>
      <c r="G3" s="37" t="s">
        <v>52</v>
      </c>
      <c r="H3" s="43" t="s">
        <v>59</v>
      </c>
      <c r="I3" s="44" t="s">
        <v>51</v>
      </c>
      <c r="J3" s="45" t="s">
        <v>52</v>
      </c>
    </row>
    <row r="4" spans="2:10" ht="18.75" thickBot="1" x14ac:dyDescent="0.25">
      <c r="B4" s="38">
        <f>'GPP4 Risk Register'!A8</f>
        <v>1</v>
      </c>
      <c r="C4" s="39" t="str">
        <f>'GPP4 Risk Register'!C8</f>
        <v>Castor Storage System Problems</v>
      </c>
      <c r="D4" s="40" t="str">
        <f>'GPP4 Risk Register'!F8</f>
        <v>AS</v>
      </c>
      <c r="E4" s="40">
        <f>'GPP4 Risk Register'!G8</f>
        <v>0.4</v>
      </c>
      <c r="F4" s="40">
        <f>'GPP4 Risk Register'!H8</f>
        <v>60</v>
      </c>
      <c r="G4" s="41">
        <f>'GPP4 Risk Register'!I8</f>
        <v>24</v>
      </c>
      <c r="H4" s="40">
        <f>'GPP4 Risk Register'!L8</f>
        <v>0.3</v>
      </c>
      <c r="I4" s="40">
        <f>'GPP4 Risk Register'!M8</f>
        <v>60</v>
      </c>
      <c r="J4" s="42">
        <f>'GPP4 Risk Register'!N8</f>
        <v>18</v>
      </c>
    </row>
    <row r="5" spans="2:10" ht="18.75" thickBot="1" x14ac:dyDescent="0.25">
      <c r="B5" s="38">
        <f>'GPP4 Risk Register'!A9</f>
        <v>2</v>
      </c>
      <c r="C5" s="39" t="str">
        <f>'GPP4 Risk Register'!C9</f>
        <v>Expt. s/w runs poorly on the grid</v>
      </c>
      <c r="D5" s="40" t="str">
        <f>'GPP4 Risk Register'!F9</f>
        <v>PG</v>
      </c>
      <c r="E5" s="40">
        <f>'GPP4 Risk Register'!G9</f>
        <v>0.5</v>
      </c>
      <c r="F5" s="40">
        <f>'GPP4 Risk Register'!H9</f>
        <v>60</v>
      </c>
      <c r="G5" s="41">
        <f>'GPP4 Risk Register'!I9</f>
        <v>30</v>
      </c>
      <c r="H5" s="40">
        <f>'GPP4 Risk Register'!L9</f>
        <v>0.5</v>
      </c>
      <c r="I5" s="40">
        <f>'GPP4 Risk Register'!M9</f>
        <v>50</v>
      </c>
      <c r="J5" s="42">
        <f>'GPP4 Risk Register'!N9</f>
        <v>25</v>
      </c>
    </row>
    <row r="6" spans="2:10" ht="18.75" thickBot="1" x14ac:dyDescent="0.25">
      <c r="B6" s="38">
        <f>'GPP4 Risk Register'!A10</f>
        <v>3</v>
      </c>
      <c r="C6" s="39" t="str">
        <f>'GPP4 Risk Register'!C10</f>
        <v>Tier-2s are not fit for purpose</v>
      </c>
      <c r="D6" s="40" t="str">
        <f>'GPP4 Risk Register'!F10</f>
        <v>SL</v>
      </c>
      <c r="E6" s="40">
        <f>'GPP4 Risk Register'!G10</f>
        <v>0.4</v>
      </c>
      <c r="F6" s="40">
        <f>'GPP4 Risk Register'!H10</f>
        <v>60</v>
      </c>
      <c r="G6" s="41">
        <f>'GPP4 Risk Register'!I10</f>
        <v>24</v>
      </c>
      <c r="H6" s="40">
        <f>'GPP4 Risk Register'!L10</f>
        <v>0.1</v>
      </c>
      <c r="I6" s="40">
        <f>'GPP4 Risk Register'!M10</f>
        <v>60</v>
      </c>
      <c r="J6" s="42">
        <f>'GPP4 Risk Register'!N10</f>
        <v>6</v>
      </c>
    </row>
    <row r="7" spans="2:10" ht="18.75" thickBot="1" x14ac:dyDescent="0.25">
      <c r="B7" s="38">
        <f>'GPP4 Risk Register'!A11</f>
        <v>4</v>
      </c>
      <c r="C7" s="39" t="str">
        <f>'GPP4 Risk Register'!C11</f>
        <v>Outage of UK T1</v>
      </c>
      <c r="D7" s="40" t="str">
        <f>'GPP4 Risk Register'!F11</f>
        <v>AS</v>
      </c>
      <c r="E7" s="40">
        <f>'GPP4 Risk Register'!G11</f>
        <v>0.4</v>
      </c>
      <c r="F7" s="40">
        <f>'GPP4 Risk Register'!H11</f>
        <v>60</v>
      </c>
      <c r="G7" s="41">
        <f>'GPP4 Risk Register'!I11</f>
        <v>24</v>
      </c>
      <c r="H7" s="40">
        <f>'GPP4 Risk Register'!L11</f>
        <v>0.1</v>
      </c>
      <c r="I7" s="40">
        <f>'GPP4 Risk Register'!M11</f>
        <v>50</v>
      </c>
      <c r="J7" s="42">
        <f>'GPP4 Risk Register'!N11</f>
        <v>5</v>
      </c>
    </row>
    <row r="8" spans="2:10" ht="18.75" thickBot="1" x14ac:dyDescent="0.25">
      <c r="B8" s="38">
        <f>'GPP4 Risk Register'!A12</f>
        <v>5</v>
      </c>
      <c r="C8" s="39" t="str">
        <f>'GPP4 Risk Register'!C12</f>
        <v>Loss of experienced personnel at T2s</v>
      </c>
      <c r="D8" s="40" t="str">
        <f>'GPP4 Risk Register'!F12</f>
        <v>SL</v>
      </c>
      <c r="E8" s="40">
        <f>'GPP4 Risk Register'!G12</f>
        <v>0.7</v>
      </c>
      <c r="F8" s="40">
        <f>'GPP4 Risk Register'!H12</f>
        <v>50</v>
      </c>
      <c r="G8" s="41">
        <f>'GPP4 Risk Register'!I12</f>
        <v>35</v>
      </c>
      <c r="H8" s="40">
        <f>'GPP4 Risk Register'!L12</f>
        <v>0.6</v>
      </c>
      <c r="I8" s="40">
        <f>'GPP4 Risk Register'!M12</f>
        <v>45</v>
      </c>
      <c r="J8" s="42">
        <f>'GPP4 Risk Register'!N12</f>
        <v>27</v>
      </c>
    </row>
    <row r="9" spans="2:10" ht="18.75" thickBot="1" x14ac:dyDescent="0.25">
      <c r="B9" s="38">
        <f>'GPP4 Risk Register'!A13</f>
        <v>6</v>
      </c>
      <c r="C9" s="39" t="str">
        <f>'GPP4 Risk Register'!C13</f>
        <v>Recruitment retention problems at RAL</v>
      </c>
      <c r="D9" s="40" t="str">
        <f>'GPP4 Risk Register'!F13</f>
        <v>DK</v>
      </c>
      <c r="E9" s="40">
        <f>'GPP4 Risk Register'!G13</f>
        <v>0.9</v>
      </c>
      <c r="F9" s="40">
        <f>'GPP4 Risk Register'!H13</f>
        <v>60</v>
      </c>
      <c r="G9" s="41">
        <f>'GPP4 Risk Register'!I13</f>
        <v>54</v>
      </c>
      <c r="H9" s="40">
        <f>'GPP4 Risk Register'!L13</f>
        <v>0.6</v>
      </c>
      <c r="I9" s="40">
        <f>'GPP4 Risk Register'!M13</f>
        <v>50</v>
      </c>
      <c r="J9" s="42">
        <f>'GPP4 Risk Register'!N13</f>
        <v>30</v>
      </c>
    </row>
    <row r="10" spans="2:10" ht="18.75" thickBot="1" x14ac:dyDescent="0.25">
      <c r="B10" s="38">
        <f>'GPP4 Risk Register'!A14</f>
        <v>7</v>
      </c>
      <c r="C10" s="39" t="str">
        <f>'GPP4 Risk Register'!C14</f>
        <v>Failure of T1 to meet SLA or MoU</v>
      </c>
      <c r="D10" s="40" t="str">
        <f>'GPP4 Risk Register'!F14</f>
        <v>AS</v>
      </c>
      <c r="E10" s="40">
        <f>'GPP4 Risk Register'!G14</f>
        <v>0.6</v>
      </c>
      <c r="F10" s="40">
        <f>'GPP4 Risk Register'!H14</f>
        <v>50</v>
      </c>
      <c r="G10" s="41">
        <f>'GPP4 Risk Register'!I14</f>
        <v>30</v>
      </c>
      <c r="H10" s="40">
        <f>'GPP4 Risk Register'!L14</f>
        <v>0.2</v>
      </c>
      <c r="I10" s="40">
        <f>'GPP4 Risk Register'!M14</f>
        <v>50</v>
      </c>
      <c r="J10" s="42">
        <f>'GPP4 Risk Register'!N14</f>
        <v>10</v>
      </c>
    </row>
    <row r="11" spans="2:10" ht="18.75" thickBot="1" x14ac:dyDescent="0.25">
      <c r="B11" s="38">
        <f>'GPP4 Risk Register'!A15</f>
        <v>8</v>
      </c>
      <c r="C11" s="39" t="str">
        <f>'GPP4 Risk Register'!C15</f>
        <v>Security problem affecting reputation</v>
      </c>
      <c r="D11" s="40" t="str">
        <f>'GPP4 Risk Register'!F15</f>
        <v>DK</v>
      </c>
      <c r="E11" s="40">
        <f>'GPP4 Risk Register'!G15</f>
        <v>0.7</v>
      </c>
      <c r="F11" s="40">
        <f>'GPP4 Risk Register'!H15</f>
        <v>80</v>
      </c>
      <c r="G11" s="41">
        <f>'GPP4 Risk Register'!I15</f>
        <v>56</v>
      </c>
      <c r="H11" s="40">
        <f>'GPP4 Risk Register'!L15</f>
        <v>0.6</v>
      </c>
      <c r="I11" s="40">
        <f>'GPP4 Risk Register'!M15</f>
        <v>50</v>
      </c>
      <c r="J11" s="42">
        <f>'GPP4 Risk Register'!N15</f>
        <v>30</v>
      </c>
    </row>
    <row r="12" spans="2:10" ht="32.25" customHeight="1" thickBot="1" x14ac:dyDescent="0.25">
      <c r="B12" s="38">
        <f>'GPP4 Risk Register'!A16</f>
        <v>9</v>
      </c>
      <c r="C12" s="39" t="str">
        <f>'GPP4 Risk Register'!C16</f>
        <v>Loss of GridPP service due to security</v>
      </c>
      <c r="D12" s="40" t="str">
        <f>'GPP4 Risk Register'!F16</f>
        <v>DK</v>
      </c>
      <c r="E12" s="40">
        <f>'GPP4 Risk Register'!G16</f>
        <v>0.3</v>
      </c>
      <c r="F12" s="40">
        <f>'GPP4 Risk Register'!H16</f>
        <v>50</v>
      </c>
      <c r="G12" s="41">
        <f>'GPP4 Risk Register'!I16</f>
        <v>15</v>
      </c>
      <c r="H12" s="40">
        <f>'GPP4 Risk Register'!L16</f>
        <v>0.1</v>
      </c>
      <c r="I12" s="40">
        <f>'GPP4 Risk Register'!M16</f>
        <v>50</v>
      </c>
      <c r="J12" s="42">
        <f>'GPP4 Risk Register'!N16</f>
        <v>5</v>
      </c>
    </row>
    <row r="13" spans="2:10" ht="36" customHeight="1" thickBot="1" x14ac:dyDescent="0.25">
      <c r="B13" s="38">
        <f>'GPP4 Risk Register'!A17</f>
        <v>10</v>
      </c>
      <c r="C13" s="39" t="str">
        <f>'GPP4 Risk Register'!C17</f>
        <v>Mismatch between budget and hardware costs</v>
      </c>
      <c r="D13" s="40" t="str">
        <f>'GPP4 Risk Register'!F17</f>
        <v>DB</v>
      </c>
      <c r="E13" s="40">
        <f>'GPP4 Risk Register'!G17</f>
        <v>0.25</v>
      </c>
      <c r="F13" s="40">
        <f>'GPP4 Risk Register'!H17</f>
        <v>50</v>
      </c>
      <c r="G13" s="41">
        <f>'GPP4 Risk Register'!I17</f>
        <v>12.5</v>
      </c>
      <c r="H13" s="40">
        <f>'GPP4 Risk Register'!L17</f>
        <v>0.25</v>
      </c>
      <c r="I13" s="40">
        <f>'GPP4 Risk Register'!M17</f>
        <v>20</v>
      </c>
      <c r="J13" s="42">
        <f>'GPP4 Risk Register'!N17</f>
        <v>5</v>
      </c>
    </row>
    <row r="14" spans="2:10" ht="18.75" thickBot="1" x14ac:dyDescent="0.25">
      <c r="B14" s="38">
        <f>'GPP4 Risk Register'!A18</f>
        <v>11</v>
      </c>
      <c r="C14" s="39" t="str">
        <f>'GPP4 Risk Register'!C18</f>
        <v>Core service funding insuffcient</v>
      </c>
      <c r="D14" s="40" t="str">
        <f>'GPP4 Risk Register'!F18</f>
        <v>DB</v>
      </c>
      <c r="E14" s="40">
        <f>'GPP4 Risk Register'!G18</f>
        <v>0.5</v>
      </c>
      <c r="F14" s="40">
        <f>'GPP4 Risk Register'!H18</f>
        <v>40</v>
      </c>
      <c r="G14" s="41">
        <f>'GPP4 Risk Register'!I18</f>
        <v>20</v>
      </c>
      <c r="H14" s="40">
        <f>'GPP4 Risk Register'!L18</f>
        <v>0.2</v>
      </c>
      <c r="I14" s="40">
        <f>'GPP4 Risk Register'!M18</f>
        <v>10</v>
      </c>
      <c r="J14" s="42">
        <f>'GPP4 Risk Register'!N18</f>
        <v>2</v>
      </c>
    </row>
    <row r="15" spans="2:10" ht="18.75" thickBot="1" x14ac:dyDescent="0.25">
      <c r="B15" s="38">
        <f>'GPP4 Risk Register'!A19</f>
        <v>12</v>
      </c>
      <c r="C15" s="39" t="str">
        <f>'GPP4 Risk Register'!C19</f>
        <v>Breakdown of NGI/EGI infrastructure</v>
      </c>
      <c r="D15" s="40" t="str">
        <f>'GPP4 Risk Register'!F19</f>
        <v>JC</v>
      </c>
      <c r="E15" s="40">
        <f>'GPP4 Risk Register'!G19</f>
        <v>0.3</v>
      </c>
      <c r="F15" s="40">
        <f>'GPP4 Risk Register'!H19</f>
        <v>30</v>
      </c>
      <c r="G15" s="41">
        <f>'GPP4 Risk Register'!I19</f>
        <v>9</v>
      </c>
      <c r="H15" s="40">
        <f>'GPP4 Risk Register'!L19</f>
        <v>0.3</v>
      </c>
      <c r="I15" s="40">
        <f>'GPP4 Risk Register'!M19</f>
        <v>30</v>
      </c>
      <c r="J15" s="42">
        <f>'GPP4 Risk Register'!N19</f>
        <v>9</v>
      </c>
    </row>
    <row r="16" spans="2:10" ht="18.75" thickBot="1" x14ac:dyDescent="0.25">
      <c r="B16" s="38">
        <f>'GPP4 Risk Register'!A20</f>
        <v>13</v>
      </c>
      <c r="C16" s="39" t="str">
        <f>'GPP4 Risk Register'!C20</f>
        <v>Insufficient travel funds</v>
      </c>
      <c r="D16" s="40" t="str">
        <f>'GPP4 Risk Register'!F20</f>
        <v>DK</v>
      </c>
      <c r="E16" s="40">
        <f>'GPP4 Risk Register'!G20</f>
        <v>0.4</v>
      </c>
      <c r="F16" s="40">
        <f>'GPP4 Risk Register'!H20</f>
        <v>25</v>
      </c>
      <c r="G16" s="41">
        <f>'GPP4 Risk Register'!I20</f>
        <v>10</v>
      </c>
      <c r="H16" s="40">
        <f>'GPP4 Risk Register'!L20</f>
        <v>0.15</v>
      </c>
      <c r="I16" s="40">
        <f>'GPP4 Risk Register'!M20</f>
        <v>25</v>
      </c>
      <c r="J16" s="42">
        <f>'GPP4 Risk Register'!N20</f>
        <v>3.75</v>
      </c>
    </row>
    <row r="17" spans="2:10" ht="18.75" thickBot="1" x14ac:dyDescent="0.25">
      <c r="B17" s="38">
        <f>'GPP4 Risk Register'!A21</f>
        <v>14</v>
      </c>
      <c r="C17" s="39" t="str">
        <f>'GPP4 Risk Register'!C21</f>
        <v>Expt. Computing models change</v>
      </c>
      <c r="D17" s="40" t="str">
        <f>'GPP4 Risk Register'!F21</f>
        <v>PG</v>
      </c>
      <c r="E17" s="40">
        <f>'GPP4 Risk Register'!G21</f>
        <v>0.3</v>
      </c>
      <c r="F17" s="40">
        <f>'GPP4 Risk Register'!H21</f>
        <v>40</v>
      </c>
      <c r="G17" s="41">
        <f>'GPP4 Risk Register'!I21</f>
        <v>12</v>
      </c>
      <c r="H17" s="40">
        <f>'GPP4 Risk Register'!L21</f>
        <v>0.1</v>
      </c>
      <c r="I17" s="40">
        <f>'GPP4 Risk Register'!M21</f>
        <v>40</v>
      </c>
      <c r="J17" s="42">
        <f>'GPP4 Risk Register'!N21</f>
        <v>4</v>
      </c>
    </row>
    <row r="18" spans="2:10" ht="18.75" thickBot="1" x14ac:dyDescent="0.25">
      <c r="B18" s="38">
        <f>'GPP4 Risk Register'!A22</f>
        <v>15</v>
      </c>
      <c r="C18" s="39" t="str">
        <f>'GPP4 Risk Register'!C22</f>
        <v>Critical middleware no longer supported</v>
      </c>
      <c r="D18" s="40" t="str">
        <f>'GPP4 Risk Register'!F22</f>
        <v>DC</v>
      </c>
      <c r="E18" s="40">
        <f>'GPP4 Risk Register'!G22</f>
        <v>0.4</v>
      </c>
      <c r="F18" s="40">
        <f>'GPP4 Risk Register'!H22</f>
        <v>40</v>
      </c>
      <c r="G18" s="41">
        <f>'GPP4 Risk Register'!I22</f>
        <v>16</v>
      </c>
      <c r="H18" s="40">
        <f>'GPP4 Risk Register'!L22</f>
        <v>0.1</v>
      </c>
      <c r="I18" s="40">
        <f>'GPP4 Risk Register'!M22</f>
        <v>40</v>
      </c>
      <c r="J18" s="42">
        <f>'GPP4 Risk Register'!N22</f>
        <v>4</v>
      </c>
    </row>
    <row r="19" spans="2:10" ht="29.25" customHeight="1" thickBot="1" x14ac:dyDescent="0.25">
      <c r="B19" s="38">
        <f>'GPP4 Risk Register'!A23</f>
        <v>16</v>
      </c>
      <c r="C19" s="39" t="str">
        <f>'GPP4 Risk Register'!C23</f>
        <v>Significant loss of custodial data at the T1</v>
      </c>
      <c r="D19" s="40" t="str">
        <f>'GPP4 Risk Register'!F23</f>
        <v>AS</v>
      </c>
      <c r="E19" s="40">
        <f>'GPP4 Risk Register'!G23</f>
        <v>0.1</v>
      </c>
      <c r="F19" s="40">
        <f>'GPP4 Risk Register'!H23</f>
        <v>75</v>
      </c>
      <c r="G19" s="41">
        <f>'GPP4 Risk Register'!I23</f>
        <v>7.5</v>
      </c>
      <c r="H19" s="40">
        <f>'GPP4 Risk Register'!L23</f>
        <v>0.1</v>
      </c>
      <c r="I19" s="40">
        <f>'GPP4 Risk Register'!M23</f>
        <v>50</v>
      </c>
      <c r="J19" s="42">
        <f>'GPP4 Risk Register'!N23</f>
        <v>5</v>
      </c>
    </row>
    <row r="20" spans="2:10" ht="18.75" thickBot="1" x14ac:dyDescent="0.25">
      <c r="B20" s="38">
        <f>'GPP4 Risk Register'!A24</f>
        <v>17</v>
      </c>
      <c r="C20" s="39" t="str">
        <f>'GPP4 Risk Register'!C24</f>
        <v>Unplanned infrastructure costs</v>
      </c>
      <c r="D20" s="40" t="str">
        <f>'GPP4 Risk Register'!F24</f>
        <v>PG</v>
      </c>
      <c r="E20" s="40">
        <f>'GPP4 Risk Register'!G24</f>
        <v>0.25</v>
      </c>
      <c r="F20" s="40">
        <f>'GPP4 Risk Register'!H24</f>
        <v>30</v>
      </c>
      <c r="G20" s="41">
        <f>'GPP4 Risk Register'!I24</f>
        <v>7.5</v>
      </c>
      <c r="H20" s="40">
        <f>'GPP4 Risk Register'!L24</f>
        <v>0.2</v>
      </c>
      <c r="I20" s="40">
        <f>'GPP4 Risk Register'!M24</f>
        <v>10</v>
      </c>
      <c r="J20" s="42">
        <f>'GPP4 Risk Register'!N24</f>
        <v>2</v>
      </c>
    </row>
    <row r="21" spans="2:10" ht="18.75" thickBot="1" x14ac:dyDescent="0.25">
      <c r="B21" s="38">
        <f>'GPP4 Risk Register'!A25</f>
        <v>18</v>
      </c>
      <c r="C21" s="39" t="str">
        <f>'GPP4 Risk Register'!C25</f>
        <v>Loss or damage to hardware at T1</v>
      </c>
      <c r="D21" s="40" t="str">
        <f>'GPP4 Risk Register'!F25</f>
        <v>AS</v>
      </c>
      <c r="E21" s="40">
        <f>'GPP4 Risk Register'!G25</f>
        <v>0.05</v>
      </c>
      <c r="F21" s="40">
        <f>'GPP4 Risk Register'!H25</f>
        <v>100</v>
      </c>
      <c r="G21" s="41">
        <f>'GPP4 Risk Register'!I25</f>
        <v>5</v>
      </c>
      <c r="H21" s="40">
        <f>'GPP4 Risk Register'!L25</f>
        <v>0.05</v>
      </c>
      <c r="I21" s="40">
        <f>'GPP4 Risk Register'!M25</f>
        <v>100</v>
      </c>
      <c r="J21" s="42">
        <f>'GPP4 Risk Register'!N25</f>
        <v>5</v>
      </c>
    </row>
    <row r="22" spans="2:10" ht="28.5" customHeight="1" thickBot="1" x14ac:dyDescent="0.25">
      <c r="B22" s="38">
        <f>'GPP4 Risk Register'!A26</f>
        <v>19</v>
      </c>
      <c r="C22" s="39" t="str">
        <f>'GPP4 Risk Register'!C26</f>
        <v>Disaster at T1 leads to prolonged outage</v>
      </c>
      <c r="D22" s="40" t="str">
        <f>'GPP4 Risk Register'!F26</f>
        <v>AS</v>
      </c>
      <c r="E22" s="40">
        <f>'GPP4 Risk Register'!G26</f>
        <v>0.05</v>
      </c>
      <c r="F22" s="40">
        <f>'GPP4 Risk Register'!H26</f>
        <v>80</v>
      </c>
      <c r="G22" s="41">
        <f>'GPP4 Risk Register'!I26</f>
        <v>4</v>
      </c>
      <c r="H22" s="40">
        <f>'GPP4 Risk Register'!L26</f>
        <v>0.05</v>
      </c>
      <c r="I22" s="40">
        <f>'GPP4 Risk Register'!M26</f>
        <v>70</v>
      </c>
      <c r="J22" s="42">
        <f>'GPP4 Risk Register'!N26</f>
        <v>3.5</v>
      </c>
    </row>
    <row r="23" spans="2:10" ht="18.75" thickBot="1" x14ac:dyDescent="0.25">
      <c r="B23" s="38">
        <f>'GPP4 Risk Register'!A27</f>
        <v>20</v>
      </c>
      <c r="C23" s="39" t="str">
        <f>'GPP4 Risk Register'!C27</f>
        <v>Insufficient funding at T2s for h/w</v>
      </c>
      <c r="D23" s="40" t="str">
        <f>'GPP4 Risk Register'!F27</f>
        <v>SL</v>
      </c>
      <c r="E23" s="40">
        <f>'GPP4 Risk Register'!G27</f>
        <v>0.2</v>
      </c>
      <c r="F23" s="40">
        <f>'GPP4 Risk Register'!H27</f>
        <v>40</v>
      </c>
      <c r="G23" s="41">
        <f>'GPP4 Risk Register'!I27</f>
        <v>8</v>
      </c>
      <c r="H23" s="40">
        <f>'GPP4 Risk Register'!L27</f>
        <v>0.2</v>
      </c>
      <c r="I23" s="40">
        <f>'GPP4 Risk Register'!M27</f>
        <v>30</v>
      </c>
      <c r="J23" s="42">
        <f>'GPP4 Risk Register'!N27</f>
        <v>6</v>
      </c>
    </row>
    <row r="24" spans="2:10" ht="18.75" thickBot="1" x14ac:dyDescent="0.25">
      <c r="B24" s="38">
        <f>'GPP4 Risk Register'!A28</f>
        <v>21</v>
      </c>
      <c r="C24" s="39" t="str">
        <f>'GPP4 Risk Register'!C28</f>
        <v>Loss of EGI.eu</v>
      </c>
      <c r="D24" s="40" t="str">
        <f>'GPP4 Risk Register'!F28</f>
        <v>DB</v>
      </c>
      <c r="E24" s="40">
        <f>'GPP4 Risk Register'!G28</f>
        <v>0.2</v>
      </c>
      <c r="F24" s="40">
        <f>'GPP4 Risk Register'!H28</f>
        <v>20</v>
      </c>
      <c r="G24" s="41">
        <f>'GPP4 Risk Register'!I28</f>
        <v>4</v>
      </c>
      <c r="H24" s="40">
        <f>'GPP4 Risk Register'!L28</f>
        <v>0.2</v>
      </c>
      <c r="I24" s="40">
        <f>'GPP4 Risk Register'!M28</f>
        <v>15</v>
      </c>
      <c r="J24" s="42">
        <f>'GPP4 Risk Register'!N28</f>
        <v>3</v>
      </c>
    </row>
    <row r="25" spans="2:10" ht="18.75" thickBot="1" x14ac:dyDescent="0.25">
      <c r="B25" s="38">
        <f>'GPP4 Risk Register'!A29</f>
        <v>22</v>
      </c>
      <c r="C25" s="39" t="str">
        <f>'GPP4 Risk Register'!C29</f>
        <v>Insufficient Network Bandwidth</v>
      </c>
      <c r="D25" s="40" t="str">
        <f>'GPP4 Risk Register'!F29</f>
        <v>PC</v>
      </c>
      <c r="E25" s="40">
        <f>'GPP4 Risk Register'!G29</f>
        <v>0.4</v>
      </c>
      <c r="F25" s="40">
        <f>'GPP4 Risk Register'!H29</f>
        <v>50</v>
      </c>
      <c r="G25" s="41">
        <f>'GPP4 Risk Register'!I29</f>
        <v>20</v>
      </c>
      <c r="H25" s="40">
        <f>'GPP4 Risk Register'!L29</f>
        <v>0.3</v>
      </c>
      <c r="I25" s="40">
        <f>'GPP4 Risk Register'!M29</f>
        <v>50</v>
      </c>
      <c r="J25" s="42">
        <f>'GPP4 Risk Register'!N29</f>
        <v>15</v>
      </c>
    </row>
    <row r="26" spans="2:10" ht="18.75" thickBot="1" x14ac:dyDescent="0.25">
      <c r="B26" s="38">
        <f>'GPP4 Risk Register'!A30</f>
        <v>23</v>
      </c>
      <c r="C26" s="39" t="str">
        <f>'GPP4 Risk Register'!C30</f>
        <v>Technology Mismatch</v>
      </c>
      <c r="D26" s="40" t="str">
        <f>'GPP4 Risk Register'!F30</f>
        <v>DC</v>
      </c>
      <c r="E26" s="40">
        <f>'GPP4 Risk Register'!G30</f>
        <v>0.2</v>
      </c>
      <c r="F26" s="40">
        <f>'GPP4 Risk Register'!H30</f>
        <v>50</v>
      </c>
      <c r="G26" s="41">
        <f>'GPP4 Risk Register'!I30</f>
        <v>10</v>
      </c>
      <c r="H26" s="40">
        <f>'GPP4 Risk Register'!L30</f>
        <v>0.05</v>
      </c>
      <c r="I26" s="40">
        <f>'GPP4 Risk Register'!M30</f>
        <v>50</v>
      </c>
      <c r="J26" s="42">
        <f>'GPP4 Risk Register'!N30</f>
        <v>2.5</v>
      </c>
    </row>
    <row r="27" spans="2:10" ht="18.75" thickBot="1" x14ac:dyDescent="0.25">
      <c r="B27" s="38">
        <f>'GPP4 Risk Register'!A31</f>
        <v>24</v>
      </c>
      <c r="C27" s="39" t="str">
        <f>'GPP4 Risk Register'!C31</f>
        <v>Insufficient VO/user support effort</v>
      </c>
      <c r="D27" s="40" t="str">
        <f>'GPP4 Risk Register'!F31</f>
        <v>PG</v>
      </c>
      <c r="E27" s="40">
        <f>'GPP4 Risk Register'!G31</f>
        <v>0.7</v>
      </c>
      <c r="F27" s="40">
        <f>'GPP4 Risk Register'!H31</f>
        <v>50</v>
      </c>
      <c r="G27" s="41">
        <f>'GPP4 Risk Register'!I31</f>
        <v>35</v>
      </c>
      <c r="H27" s="40">
        <f>'GPP4 Risk Register'!L31</f>
        <v>0.55000000000000004</v>
      </c>
      <c r="I27" s="40">
        <f>'GPP4 Risk Register'!M31</f>
        <v>50</v>
      </c>
      <c r="J27" s="42">
        <f>'GPP4 Risk Register'!N31</f>
        <v>27.500000000000004</v>
      </c>
    </row>
    <row r="28" spans="2:10" ht="18.75" thickBot="1" x14ac:dyDescent="0.25">
      <c r="B28" s="38">
        <f>'GPP4 Risk Register'!A32</f>
        <v>25</v>
      </c>
      <c r="C28" s="39" t="str">
        <f>'GPP4 Risk Register'!C32</f>
        <v>Financial Uncertainty</v>
      </c>
      <c r="D28" s="40" t="str">
        <f>'GPP4 Risk Register'!F32</f>
        <v>DB</v>
      </c>
      <c r="E28" s="40">
        <f>'GPP4 Risk Register'!G32</f>
        <v>0.5</v>
      </c>
      <c r="F28" s="40">
        <f>'GPP4 Risk Register'!H32</f>
        <v>60</v>
      </c>
      <c r="G28" s="41">
        <f>'GPP4 Risk Register'!I32</f>
        <v>30</v>
      </c>
      <c r="H28" s="40">
        <f>'GPP4 Risk Register'!L32</f>
        <v>0.4</v>
      </c>
      <c r="I28" s="40">
        <f>'GPP4 Risk Register'!M32</f>
        <v>60</v>
      </c>
      <c r="J28" s="42">
        <f>'GPP4 Risk Register'!N32</f>
        <v>24</v>
      </c>
    </row>
    <row r="29" spans="2:10" ht="18.75" thickBot="1" x14ac:dyDescent="0.25">
      <c r="B29" s="38">
        <f>'GPP4 Risk Register'!A33</f>
        <v>26</v>
      </c>
      <c r="C29" s="39" t="str">
        <f>'GPP4 Risk Register'!C33</f>
        <v>Failure to deploy or operate hardware</v>
      </c>
      <c r="D29" s="40" t="str">
        <f>'GPP4 Risk Register'!F33</f>
        <v>JC</v>
      </c>
      <c r="E29" s="40">
        <f>'GPP4 Risk Register'!G33</f>
        <v>0.5</v>
      </c>
      <c r="F29" s="40">
        <f>'GPP4 Risk Register'!H33</f>
        <v>65</v>
      </c>
      <c r="G29" s="41">
        <f>'GPP4 Risk Register'!I33</f>
        <v>32.5</v>
      </c>
      <c r="H29" s="40">
        <f>'GPP4 Risk Register'!L33</f>
        <v>0.3</v>
      </c>
      <c r="I29" s="40">
        <f>'GPP4 Risk Register'!M33</f>
        <v>65</v>
      </c>
      <c r="J29" s="42">
        <f>'GPP4 Risk Register'!N33</f>
        <v>19.5</v>
      </c>
    </row>
    <row r="30" spans="2:10" ht="27.75" customHeight="1" thickBot="1" x14ac:dyDescent="0.25">
      <c r="B30" s="38">
        <f>'GPP4 Risk Register'!A34</f>
        <v>27</v>
      </c>
      <c r="C30" s="39" t="str">
        <f>'GPP4 Risk Register'!C34</f>
        <v>Conflicting opinions amongst GridPP stakeholders</v>
      </c>
      <c r="D30" s="40" t="str">
        <f>'GPP4 Risk Register'!F34</f>
        <v>DB</v>
      </c>
      <c r="E30" s="40">
        <f>'GPP4 Risk Register'!G34</f>
        <v>0.3</v>
      </c>
      <c r="F30" s="40">
        <f>'GPP4 Risk Register'!H34</f>
        <v>50</v>
      </c>
      <c r="G30" s="41">
        <f>'GPP4 Risk Register'!I34</f>
        <v>15</v>
      </c>
      <c r="H30" s="40">
        <f>'GPP4 Risk Register'!L34</f>
        <v>0.3</v>
      </c>
      <c r="I30" s="40">
        <f>'GPP4 Risk Register'!M34</f>
        <v>50</v>
      </c>
      <c r="J30" s="42">
        <f>'GPP4 Risk Register'!N34</f>
        <v>15</v>
      </c>
    </row>
    <row r="31" spans="2:10" ht="18.75" thickBot="1" x14ac:dyDescent="0.25">
      <c r="B31" s="38">
        <f>'GPP4 Risk Register'!A35</f>
        <v>28</v>
      </c>
      <c r="C31" s="39" t="str">
        <f>'GPP4 Risk Register'!C35</f>
        <v>Over contention for resources</v>
      </c>
      <c r="D31" s="40" t="str">
        <f>'GPP4 Risk Register'!F35</f>
        <v>DB</v>
      </c>
      <c r="E31" s="40">
        <f>'GPP4 Risk Register'!G35</f>
        <v>0.3</v>
      </c>
      <c r="F31" s="40">
        <f>'GPP4 Risk Register'!H35</f>
        <v>40</v>
      </c>
      <c r="G31" s="41">
        <f>'GPP4 Risk Register'!I35</f>
        <v>12</v>
      </c>
      <c r="H31" s="40">
        <f>'GPP4 Risk Register'!L35</f>
        <v>0.1</v>
      </c>
      <c r="I31" s="40">
        <f>'GPP4 Risk Register'!M35</f>
        <v>40</v>
      </c>
      <c r="J31" s="42">
        <f>'GPP4 Risk Register'!N35</f>
        <v>4</v>
      </c>
    </row>
    <row r="32" spans="2:10" ht="18.75" thickBot="1" x14ac:dyDescent="0.25">
      <c r="B32" s="38">
        <f>'GPP4 Risk Register'!A36</f>
        <v>29</v>
      </c>
      <c r="C32" s="39" t="str">
        <f>'GPP4 Risk Register'!C36</f>
        <v>Capital vs Resource at the Tier-1</v>
      </c>
      <c r="D32" s="40" t="str">
        <f>'GPP4 Risk Register'!F36</f>
        <v>DB</v>
      </c>
      <c r="E32" s="40">
        <f>'GPP4 Risk Register'!G36</f>
        <v>0.8</v>
      </c>
      <c r="F32" s="40">
        <f>'GPP4 Risk Register'!H36</f>
        <v>50</v>
      </c>
      <c r="G32" s="41">
        <f>'GPP4 Risk Register'!I36</f>
        <v>40</v>
      </c>
      <c r="H32" s="40">
        <f>'GPP4 Risk Register'!L36</f>
        <v>0.5</v>
      </c>
      <c r="I32" s="40">
        <f>'GPP4 Risk Register'!M36</f>
        <v>60</v>
      </c>
      <c r="J32" s="42">
        <f>'GPP4 Risk Register'!N36</f>
        <v>30</v>
      </c>
    </row>
    <row r="33" spans="2:10" ht="18.75" thickBot="1" x14ac:dyDescent="0.25">
      <c r="B33" s="38">
        <f>'GPP4 Risk Register'!A37</f>
        <v>30</v>
      </c>
      <c r="C33" s="39" t="str">
        <f>'GPP4 Risk Register'!C37</f>
        <v>Tier-1 CEPH Project fails</v>
      </c>
      <c r="D33" s="40" t="str">
        <f>'GPP4 Risk Register'!F37</f>
        <v>AS</v>
      </c>
      <c r="E33" s="40">
        <f>'GPP4 Risk Register'!G37</f>
        <v>0.7</v>
      </c>
      <c r="F33" s="40">
        <f>'GPP4 Risk Register'!H37</f>
        <v>60</v>
      </c>
      <c r="G33" s="41">
        <f>'GPP4 Risk Register'!I37</f>
        <v>42</v>
      </c>
      <c r="H33" s="40">
        <f>'GPP4 Risk Register'!L37</f>
        <v>0.5</v>
      </c>
      <c r="I33" s="40">
        <f>'GPP4 Risk Register'!M37</f>
        <v>60</v>
      </c>
      <c r="J33" s="42">
        <f>'GPP4 Risk Register'!N37</f>
        <v>30</v>
      </c>
    </row>
    <row r="34" spans="2:10" ht="25.5" x14ac:dyDescent="0.2">
      <c r="B34" s="38">
        <f>'GPP4 Risk Register'!A38</f>
        <v>31</v>
      </c>
      <c r="C34" s="39" t="str">
        <f>'GPP4 Risk Register'!C38</f>
        <v>Failure of achieving further intergration within PPAN community</v>
      </c>
      <c r="D34" s="40" t="str">
        <f>'GPP4 Risk Register'!F38</f>
        <v>JC</v>
      </c>
      <c r="E34" s="40">
        <f>'GPP4 Risk Register'!G38</f>
        <v>0.5</v>
      </c>
      <c r="F34" s="40">
        <f>'GPP4 Risk Register'!H38</f>
        <v>60</v>
      </c>
      <c r="G34" s="41">
        <f>'GPP4 Risk Register'!I38</f>
        <v>30</v>
      </c>
      <c r="H34" s="40">
        <f>'GPP4 Risk Register'!L38</f>
        <v>0.45</v>
      </c>
      <c r="I34" s="40">
        <f>'GPP4 Risk Register'!M38</f>
        <v>60</v>
      </c>
      <c r="J34" s="42">
        <f>'GPP4 Risk Register'!N38</f>
        <v>27</v>
      </c>
    </row>
  </sheetData>
  <mergeCells count="4">
    <mergeCell ref="B2:B3"/>
    <mergeCell ref="C2:C3"/>
    <mergeCell ref="E2:G2"/>
    <mergeCell ref="H2:J2"/>
  </mergeCells>
  <conditionalFormatting sqref="G4:G34 J4:J34">
    <cfRule type="cellIs" dxfId="11" priority="13" stopIfTrue="1" operator="between">
      <formula>0</formula>
      <formula>25</formula>
    </cfRule>
    <cfRule type="cellIs" dxfId="10" priority="14" stopIfTrue="1" operator="between">
      <formula>26</formula>
      <formula>50</formula>
    </cfRule>
    <cfRule type="cellIs" dxfId="9" priority="15" stopIfTrue="1" operator="between">
      <formula>51</formula>
      <formula>100</formula>
    </cfRule>
  </conditionalFormatting>
  <pageMargins left="0.7" right="0.7" top="0.75" bottom="0.75" header="0.3" footer="0.3"/>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5"/>
  <sheetViews>
    <sheetView topLeftCell="A5" zoomScale="80" zoomScaleNormal="80" workbookViewId="0">
      <pane xSplit="3" ySplit="3" topLeftCell="F29" activePane="bottomRight" state="frozen"/>
      <selection activeCell="A5" sqref="A5"/>
      <selection pane="topRight" activeCell="D5" sqref="D5"/>
      <selection pane="bottomLeft" activeCell="A8" sqref="A8"/>
      <selection pane="bottomRight" activeCell="B31" sqref="B31"/>
    </sheetView>
  </sheetViews>
  <sheetFormatPr defaultColWidth="8.85546875" defaultRowHeight="12.75" x14ac:dyDescent="0.2"/>
  <cols>
    <col min="1" max="1" width="8.42578125" bestFit="1" customWidth="1"/>
    <col min="2" max="3" width="36.42578125" customWidth="1"/>
    <col min="4" max="4" width="10.85546875" customWidth="1"/>
    <col min="5" max="5" width="42.140625" customWidth="1"/>
    <col min="6" max="6" width="11.28515625" style="3" customWidth="1"/>
    <col min="7" max="7" width="16.140625" customWidth="1"/>
    <col min="8" max="8" width="12.140625" bestFit="1" customWidth="1"/>
    <col min="9" max="9" width="9.28515625" customWidth="1"/>
    <col min="10" max="10" width="42.140625" style="3" customWidth="1"/>
    <col min="11" max="11" width="49.7109375" bestFit="1" customWidth="1"/>
    <col min="12" max="12" width="16.28515625" customWidth="1"/>
    <col min="13" max="13" width="11.42578125" customWidth="1"/>
    <col min="14" max="14" width="9.28515625" customWidth="1"/>
    <col min="15" max="15" width="42.7109375" customWidth="1"/>
  </cols>
  <sheetData>
    <row r="1" spans="1:16" ht="18" x14ac:dyDescent="0.25">
      <c r="A1" s="5" t="s">
        <v>135</v>
      </c>
      <c r="B1" s="7"/>
      <c r="C1" s="7"/>
      <c r="D1" s="7"/>
      <c r="E1" s="4"/>
      <c r="F1" s="2"/>
      <c r="G1" s="7"/>
      <c r="H1" s="8" t="s">
        <v>79</v>
      </c>
      <c r="I1" s="8"/>
      <c r="J1" s="9"/>
      <c r="K1" s="7"/>
      <c r="L1" s="7"/>
      <c r="M1" s="10"/>
      <c r="N1" s="7"/>
      <c r="O1" s="1" t="s">
        <v>81</v>
      </c>
      <c r="P1" s="7"/>
    </row>
    <row r="2" spans="1:16" ht="15.75" x14ac:dyDescent="0.25">
      <c r="A2" s="6"/>
      <c r="B2" s="7"/>
      <c r="C2" s="7"/>
      <c r="D2" s="7"/>
      <c r="E2" s="7"/>
      <c r="F2" s="2"/>
      <c r="G2" s="7"/>
      <c r="H2" s="13" t="s">
        <v>40</v>
      </c>
      <c r="I2" s="7" t="s">
        <v>64</v>
      </c>
      <c r="J2" s="9"/>
      <c r="K2" s="7"/>
      <c r="L2" s="7"/>
      <c r="M2" s="12"/>
      <c r="N2" s="7"/>
      <c r="O2" s="1" t="s">
        <v>105</v>
      </c>
      <c r="P2" s="7"/>
    </row>
    <row r="3" spans="1:16" ht="15.75" x14ac:dyDescent="0.25">
      <c r="A3" s="6"/>
      <c r="B3" s="7"/>
      <c r="C3" s="7"/>
      <c r="D3" s="7"/>
      <c r="E3" s="7"/>
      <c r="F3" s="2"/>
      <c r="G3" s="7"/>
      <c r="H3" s="11" t="s">
        <v>39</v>
      </c>
      <c r="I3" s="7" t="s">
        <v>63</v>
      </c>
      <c r="J3" s="9"/>
      <c r="K3" s="7"/>
      <c r="L3" s="7"/>
      <c r="M3" s="10"/>
      <c r="N3" s="7"/>
      <c r="O3" s="1"/>
      <c r="P3" s="7"/>
    </row>
    <row r="4" spans="1:16" ht="15.75" x14ac:dyDescent="0.25">
      <c r="A4" s="6"/>
      <c r="B4" s="7"/>
      <c r="C4" s="7"/>
      <c r="D4" s="7"/>
      <c r="E4" s="7"/>
      <c r="F4" s="2"/>
      <c r="G4" s="7"/>
      <c r="H4" s="14" t="s">
        <v>41</v>
      </c>
      <c r="I4" s="7" t="s">
        <v>65</v>
      </c>
      <c r="J4" s="9"/>
      <c r="K4" s="7"/>
      <c r="L4" s="7"/>
      <c r="M4" s="10"/>
      <c r="N4" s="7"/>
      <c r="O4" s="1"/>
      <c r="P4" s="7"/>
    </row>
    <row r="5" spans="1:16" ht="16.5" thickBot="1" x14ac:dyDescent="0.3">
      <c r="A5" s="6"/>
      <c r="B5" s="7"/>
      <c r="C5" s="7"/>
      <c r="D5" s="7"/>
      <c r="E5" s="7"/>
      <c r="F5" s="2"/>
      <c r="G5" s="7"/>
      <c r="J5" s="9"/>
      <c r="K5" s="7"/>
      <c r="L5" s="7"/>
      <c r="M5" s="12"/>
      <c r="N5" s="7"/>
      <c r="O5" s="1" t="s">
        <v>134</v>
      </c>
      <c r="P5" s="7"/>
    </row>
    <row r="6" spans="1:16" ht="17.100000000000001" customHeight="1" x14ac:dyDescent="0.2">
      <c r="A6" s="62" t="s">
        <v>88</v>
      </c>
      <c r="B6" s="64" t="s">
        <v>53</v>
      </c>
      <c r="C6" s="33" t="s">
        <v>92</v>
      </c>
      <c r="D6" s="60" t="s">
        <v>2</v>
      </c>
      <c r="E6" s="60" t="s">
        <v>56</v>
      </c>
      <c r="F6" s="19" t="s">
        <v>57</v>
      </c>
      <c r="G6" s="55" t="s">
        <v>58</v>
      </c>
      <c r="H6" s="56"/>
      <c r="I6" s="57"/>
      <c r="J6" s="60" t="s">
        <v>60</v>
      </c>
      <c r="K6" s="60" t="s">
        <v>61</v>
      </c>
      <c r="L6" s="55" t="s">
        <v>62</v>
      </c>
      <c r="M6" s="56"/>
      <c r="N6" s="57"/>
      <c r="O6" s="58" t="s">
        <v>55</v>
      </c>
      <c r="P6" s="7"/>
    </row>
    <row r="7" spans="1:16" ht="20.100000000000001" customHeight="1" thickBot="1" x14ac:dyDescent="0.25">
      <c r="A7" s="63"/>
      <c r="B7" s="65"/>
      <c r="C7" s="34"/>
      <c r="D7" s="61"/>
      <c r="E7" s="66"/>
      <c r="F7" s="17"/>
      <c r="G7" s="18" t="s">
        <v>59</v>
      </c>
      <c r="H7" s="18" t="s">
        <v>51</v>
      </c>
      <c r="I7" s="18" t="s">
        <v>52</v>
      </c>
      <c r="J7" s="66"/>
      <c r="K7" s="66"/>
      <c r="L7" s="18" t="s">
        <v>59</v>
      </c>
      <c r="M7" s="18" t="s">
        <v>51</v>
      </c>
      <c r="N7" s="18" t="s">
        <v>52</v>
      </c>
      <c r="O7" s="59"/>
      <c r="P7" s="7"/>
    </row>
    <row r="8" spans="1:16" ht="180" x14ac:dyDescent="0.2">
      <c r="A8" s="20">
        <v>1</v>
      </c>
      <c r="B8" s="21" t="s">
        <v>3</v>
      </c>
      <c r="C8" s="21" t="s">
        <v>93</v>
      </c>
      <c r="D8" s="22" t="s">
        <v>66</v>
      </c>
      <c r="E8" s="23" t="s">
        <v>37</v>
      </c>
      <c r="F8" s="22" t="s">
        <v>67</v>
      </c>
      <c r="G8" s="23">
        <v>0.4</v>
      </c>
      <c r="H8" s="23">
        <v>60</v>
      </c>
      <c r="I8" s="24">
        <f t="shared" ref="I8:I38" si="0">G8*H8</f>
        <v>24</v>
      </c>
      <c r="J8" s="22" t="s">
        <v>162</v>
      </c>
      <c r="K8" s="23" t="s">
        <v>161</v>
      </c>
      <c r="L8" s="23">
        <v>0.3</v>
      </c>
      <c r="M8" s="23">
        <v>60</v>
      </c>
      <c r="N8" s="24">
        <f t="shared" ref="N8:N38" si="1">L8*M8</f>
        <v>18</v>
      </c>
      <c r="O8" s="25"/>
      <c r="P8" s="7"/>
    </row>
    <row r="9" spans="1:16" s="5" customFormat="1" ht="90" x14ac:dyDescent="0.25">
      <c r="A9" s="20">
        <v>2</v>
      </c>
      <c r="B9" s="26" t="s">
        <v>89</v>
      </c>
      <c r="C9" s="26" t="s">
        <v>94</v>
      </c>
      <c r="D9" s="27" t="s">
        <v>68</v>
      </c>
      <c r="E9" s="28" t="s">
        <v>163</v>
      </c>
      <c r="F9" s="27" t="s">
        <v>104</v>
      </c>
      <c r="G9" s="28">
        <v>0.5</v>
      </c>
      <c r="H9" s="28">
        <v>60</v>
      </c>
      <c r="I9" s="24">
        <f t="shared" si="0"/>
        <v>30</v>
      </c>
      <c r="J9" s="27" t="s">
        <v>193</v>
      </c>
      <c r="K9" s="29" t="s">
        <v>194</v>
      </c>
      <c r="L9" s="28">
        <v>0.5</v>
      </c>
      <c r="M9" s="28">
        <v>50</v>
      </c>
      <c r="N9" s="24">
        <f t="shared" si="1"/>
        <v>25</v>
      </c>
      <c r="O9" s="25"/>
      <c r="P9" s="15"/>
    </row>
    <row r="10" spans="1:16" ht="90" x14ac:dyDescent="0.2">
      <c r="A10" s="20">
        <v>3</v>
      </c>
      <c r="B10" s="26" t="s">
        <v>188</v>
      </c>
      <c r="C10" s="26" t="s">
        <v>186</v>
      </c>
      <c r="D10" s="27" t="s">
        <v>25</v>
      </c>
      <c r="E10" s="28" t="s">
        <v>26</v>
      </c>
      <c r="F10" s="27" t="s">
        <v>27</v>
      </c>
      <c r="G10" s="28">
        <v>0.4</v>
      </c>
      <c r="H10" s="28">
        <v>60</v>
      </c>
      <c r="I10" s="24">
        <f t="shared" si="0"/>
        <v>24</v>
      </c>
      <c r="J10" s="27" t="s">
        <v>73</v>
      </c>
      <c r="K10" s="28" t="s">
        <v>54</v>
      </c>
      <c r="L10" s="28">
        <v>0.1</v>
      </c>
      <c r="M10" s="28">
        <v>60</v>
      </c>
      <c r="N10" s="24">
        <f t="shared" si="1"/>
        <v>6</v>
      </c>
      <c r="O10" s="25"/>
      <c r="P10" s="7"/>
    </row>
    <row r="11" spans="1:16" ht="144" x14ac:dyDescent="0.2">
      <c r="A11" s="20">
        <v>4</v>
      </c>
      <c r="B11" s="26" t="s">
        <v>28</v>
      </c>
      <c r="C11" s="26" t="s">
        <v>95</v>
      </c>
      <c r="D11" s="27" t="s">
        <v>29</v>
      </c>
      <c r="E11" s="28" t="s">
        <v>164</v>
      </c>
      <c r="F11" s="27" t="s">
        <v>30</v>
      </c>
      <c r="G11" s="28">
        <v>0.4</v>
      </c>
      <c r="H11" s="28">
        <v>60</v>
      </c>
      <c r="I11" s="24">
        <f t="shared" si="0"/>
        <v>24</v>
      </c>
      <c r="J11" s="27" t="s">
        <v>50</v>
      </c>
      <c r="K11" s="27" t="s">
        <v>165</v>
      </c>
      <c r="L11" s="28">
        <v>0.1</v>
      </c>
      <c r="M11" s="28">
        <v>50</v>
      </c>
      <c r="N11" s="24">
        <f t="shared" si="1"/>
        <v>5</v>
      </c>
      <c r="O11" s="46" t="s">
        <v>47</v>
      </c>
      <c r="P11" s="7"/>
    </row>
    <row r="12" spans="1:16" ht="90" x14ac:dyDescent="0.2">
      <c r="A12" s="20">
        <v>5</v>
      </c>
      <c r="B12" s="26" t="s">
        <v>189</v>
      </c>
      <c r="C12" s="26" t="s">
        <v>190</v>
      </c>
      <c r="D12" s="27" t="s">
        <v>31</v>
      </c>
      <c r="E12" s="28" t="s">
        <v>90</v>
      </c>
      <c r="F12" s="27" t="s">
        <v>27</v>
      </c>
      <c r="G12" s="28">
        <v>0.7</v>
      </c>
      <c r="H12" s="28">
        <v>50</v>
      </c>
      <c r="I12" s="24">
        <f t="shared" si="0"/>
        <v>35</v>
      </c>
      <c r="J12" s="27" t="s">
        <v>187</v>
      </c>
      <c r="K12" s="28" t="s">
        <v>191</v>
      </c>
      <c r="L12" s="28">
        <v>0.6</v>
      </c>
      <c r="M12" s="28">
        <v>45</v>
      </c>
      <c r="N12" s="24">
        <f t="shared" si="1"/>
        <v>27</v>
      </c>
      <c r="O12" s="25"/>
      <c r="P12" s="7"/>
    </row>
    <row r="13" spans="1:16" ht="54" x14ac:dyDescent="0.2">
      <c r="A13" s="20">
        <v>6</v>
      </c>
      <c r="B13" s="26" t="s">
        <v>122</v>
      </c>
      <c r="C13" s="26" t="s">
        <v>98</v>
      </c>
      <c r="D13" s="27" t="s">
        <v>43</v>
      </c>
      <c r="E13" s="28" t="s">
        <v>48</v>
      </c>
      <c r="F13" s="27" t="s">
        <v>44</v>
      </c>
      <c r="G13" s="28">
        <v>0.9</v>
      </c>
      <c r="H13" s="28">
        <v>60</v>
      </c>
      <c r="I13" s="24">
        <f t="shared" si="0"/>
        <v>54</v>
      </c>
      <c r="J13" s="27" t="s">
        <v>49</v>
      </c>
      <c r="K13" s="28" t="s">
        <v>168</v>
      </c>
      <c r="L13" s="28">
        <v>0.6</v>
      </c>
      <c r="M13" s="28">
        <v>50</v>
      </c>
      <c r="N13" s="24">
        <f t="shared" si="1"/>
        <v>30</v>
      </c>
      <c r="O13" s="30" t="s">
        <v>139</v>
      </c>
      <c r="P13" s="7"/>
    </row>
    <row r="14" spans="1:16" ht="216" x14ac:dyDescent="0.2">
      <c r="A14" s="20">
        <v>7</v>
      </c>
      <c r="B14" s="26" t="s">
        <v>35</v>
      </c>
      <c r="C14" s="26" t="s">
        <v>96</v>
      </c>
      <c r="D14" s="27" t="s">
        <v>29</v>
      </c>
      <c r="E14" s="28" t="s">
        <v>36</v>
      </c>
      <c r="F14" s="27" t="s">
        <v>67</v>
      </c>
      <c r="G14" s="28">
        <v>0.6</v>
      </c>
      <c r="H14" s="28">
        <v>50</v>
      </c>
      <c r="I14" s="24">
        <f t="shared" si="0"/>
        <v>30</v>
      </c>
      <c r="J14" s="27" t="s">
        <v>192</v>
      </c>
      <c r="K14" s="28" t="s">
        <v>166</v>
      </c>
      <c r="L14" s="28">
        <v>0.2</v>
      </c>
      <c r="M14" s="28">
        <v>50</v>
      </c>
      <c r="N14" s="24">
        <f t="shared" si="1"/>
        <v>10</v>
      </c>
      <c r="O14" s="25"/>
      <c r="P14" s="7"/>
    </row>
    <row r="15" spans="1:16" ht="198" x14ac:dyDescent="0.2">
      <c r="A15" s="20">
        <v>8</v>
      </c>
      <c r="B15" s="26" t="s">
        <v>32</v>
      </c>
      <c r="C15" s="26" t="s">
        <v>97</v>
      </c>
      <c r="D15" s="27" t="s">
        <v>33</v>
      </c>
      <c r="E15" s="28" t="s">
        <v>195</v>
      </c>
      <c r="F15" s="27" t="s">
        <v>34</v>
      </c>
      <c r="G15" s="28">
        <v>0.7</v>
      </c>
      <c r="H15" s="28">
        <v>80</v>
      </c>
      <c r="I15" s="24">
        <f t="shared" si="0"/>
        <v>56</v>
      </c>
      <c r="J15" s="27" t="s">
        <v>6</v>
      </c>
      <c r="K15" s="28" t="s">
        <v>167</v>
      </c>
      <c r="L15" s="28">
        <v>0.6</v>
      </c>
      <c r="M15" s="28">
        <v>50</v>
      </c>
      <c r="N15" s="24">
        <f t="shared" si="1"/>
        <v>30</v>
      </c>
      <c r="O15" s="25" t="s">
        <v>196</v>
      </c>
      <c r="P15" s="7"/>
    </row>
    <row r="16" spans="1:16" ht="180" x14ac:dyDescent="0.2">
      <c r="A16" s="20">
        <v>9</v>
      </c>
      <c r="B16" s="26" t="s">
        <v>174</v>
      </c>
      <c r="C16" s="26" t="s">
        <v>175</v>
      </c>
      <c r="D16" s="27" t="s">
        <v>4</v>
      </c>
      <c r="E16" s="28" t="s">
        <v>72</v>
      </c>
      <c r="F16" s="27" t="s">
        <v>5</v>
      </c>
      <c r="G16" s="28">
        <v>0.3</v>
      </c>
      <c r="H16" s="28">
        <v>50</v>
      </c>
      <c r="I16" s="24">
        <f t="shared" si="0"/>
        <v>15</v>
      </c>
      <c r="J16" s="27" t="s">
        <v>140</v>
      </c>
      <c r="K16" s="28" t="s">
        <v>141</v>
      </c>
      <c r="L16" s="28">
        <v>0.1</v>
      </c>
      <c r="M16" s="28">
        <v>50</v>
      </c>
      <c r="N16" s="24">
        <f t="shared" si="1"/>
        <v>5</v>
      </c>
      <c r="O16" s="30"/>
      <c r="P16" s="7"/>
    </row>
    <row r="17" spans="1:16" ht="108" x14ac:dyDescent="0.2">
      <c r="A17" s="20">
        <v>10</v>
      </c>
      <c r="B17" s="21" t="s">
        <v>185</v>
      </c>
      <c r="C17" s="21" t="s">
        <v>185</v>
      </c>
      <c r="D17" s="22" t="s">
        <v>45</v>
      </c>
      <c r="E17" s="28" t="s">
        <v>46</v>
      </c>
      <c r="F17" s="22" t="s">
        <v>82</v>
      </c>
      <c r="G17" s="23">
        <v>0.25</v>
      </c>
      <c r="H17" s="23">
        <v>50</v>
      </c>
      <c r="I17" s="24">
        <f t="shared" si="0"/>
        <v>12.5</v>
      </c>
      <c r="J17" s="22" t="s">
        <v>169</v>
      </c>
      <c r="K17" s="23" t="s">
        <v>74</v>
      </c>
      <c r="L17" s="23">
        <v>0.25</v>
      </c>
      <c r="M17" s="23">
        <v>20</v>
      </c>
      <c r="N17" s="24">
        <f t="shared" si="1"/>
        <v>5</v>
      </c>
      <c r="O17" s="30"/>
      <c r="P17" s="7"/>
    </row>
    <row r="18" spans="1:16" ht="108" x14ac:dyDescent="0.2">
      <c r="A18" s="20">
        <v>11</v>
      </c>
      <c r="B18" s="26" t="s">
        <v>142</v>
      </c>
      <c r="C18" s="26" t="s">
        <v>143</v>
      </c>
      <c r="D18" s="27" t="s">
        <v>14</v>
      </c>
      <c r="E18" s="28" t="s">
        <v>15</v>
      </c>
      <c r="F18" s="27" t="s">
        <v>123</v>
      </c>
      <c r="G18" s="28">
        <v>0.5</v>
      </c>
      <c r="H18" s="28">
        <v>40</v>
      </c>
      <c r="I18" s="24">
        <f t="shared" si="0"/>
        <v>20</v>
      </c>
      <c r="J18" s="27" t="s">
        <v>144</v>
      </c>
      <c r="K18" s="27" t="s">
        <v>197</v>
      </c>
      <c r="L18" s="28">
        <v>0.2</v>
      </c>
      <c r="M18" s="28">
        <v>10</v>
      </c>
      <c r="N18" s="24">
        <f t="shared" si="1"/>
        <v>2</v>
      </c>
      <c r="O18" s="25"/>
      <c r="P18" s="7"/>
    </row>
    <row r="19" spans="1:16" ht="144" x14ac:dyDescent="0.2">
      <c r="A19" s="20">
        <v>12</v>
      </c>
      <c r="B19" s="26" t="s">
        <v>149</v>
      </c>
      <c r="C19" s="26" t="s">
        <v>150</v>
      </c>
      <c r="D19" s="27" t="s">
        <v>4</v>
      </c>
      <c r="E19" s="28" t="s">
        <v>0</v>
      </c>
      <c r="F19" s="27" t="s">
        <v>1</v>
      </c>
      <c r="G19" s="28">
        <v>0.3</v>
      </c>
      <c r="H19" s="28">
        <v>30</v>
      </c>
      <c r="I19" s="24">
        <f>G19*H19</f>
        <v>9</v>
      </c>
      <c r="J19" s="27" t="s">
        <v>151</v>
      </c>
      <c r="K19" s="28" t="s">
        <v>198</v>
      </c>
      <c r="L19" s="28">
        <v>0.3</v>
      </c>
      <c r="M19" s="28">
        <v>30</v>
      </c>
      <c r="N19" s="24">
        <f>L19*M19</f>
        <v>9</v>
      </c>
      <c r="O19" s="25"/>
      <c r="P19" s="7"/>
    </row>
    <row r="20" spans="1:16" ht="144" x14ac:dyDescent="0.2">
      <c r="A20" s="20">
        <v>13</v>
      </c>
      <c r="B20" s="21" t="s">
        <v>16</v>
      </c>
      <c r="C20" s="21" t="s">
        <v>112</v>
      </c>
      <c r="D20" s="22" t="s">
        <v>17</v>
      </c>
      <c r="E20" s="23" t="s">
        <v>42</v>
      </c>
      <c r="F20" s="28" t="s">
        <v>137</v>
      </c>
      <c r="G20" s="23">
        <v>0.4</v>
      </c>
      <c r="H20" s="23">
        <v>25</v>
      </c>
      <c r="I20" s="24">
        <f t="shared" si="0"/>
        <v>10</v>
      </c>
      <c r="J20" s="28" t="s">
        <v>83</v>
      </c>
      <c r="K20" s="23" t="s">
        <v>84</v>
      </c>
      <c r="L20" s="23">
        <v>0.15</v>
      </c>
      <c r="M20" s="23">
        <v>25</v>
      </c>
      <c r="N20" s="24">
        <f t="shared" si="1"/>
        <v>3.75</v>
      </c>
      <c r="O20" s="25"/>
      <c r="P20" s="7"/>
    </row>
    <row r="21" spans="1:16" ht="108" x14ac:dyDescent="0.2">
      <c r="A21" s="20">
        <v>14</v>
      </c>
      <c r="B21" s="21" t="s">
        <v>148</v>
      </c>
      <c r="C21" s="21" t="s">
        <v>99</v>
      </c>
      <c r="D21" s="22" t="s">
        <v>18</v>
      </c>
      <c r="E21" s="28" t="s">
        <v>19</v>
      </c>
      <c r="F21" s="22" t="s">
        <v>104</v>
      </c>
      <c r="G21" s="23">
        <v>0.3</v>
      </c>
      <c r="H21" s="23">
        <v>40</v>
      </c>
      <c r="I21" s="24">
        <f t="shared" si="0"/>
        <v>12</v>
      </c>
      <c r="J21" s="22" t="s">
        <v>170</v>
      </c>
      <c r="K21" s="23" t="s">
        <v>171</v>
      </c>
      <c r="L21" s="23">
        <v>0.1</v>
      </c>
      <c r="M21" s="23">
        <v>40</v>
      </c>
      <c r="N21" s="24">
        <f t="shared" si="1"/>
        <v>4</v>
      </c>
      <c r="O21" s="25"/>
      <c r="P21" s="7"/>
    </row>
    <row r="22" spans="1:16" ht="162" x14ac:dyDescent="0.2">
      <c r="A22" s="20">
        <v>15</v>
      </c>
      <c r="B22" s="26" t="s">
        <v>20</v>
      </c>
      <c r="C22" s="26" t="s">
        <v>20</v>
      </c>
      <c r="D22" s="27" t="s">
        <v>4</v>
      </c>
      <c r="E22" s="28" t="s">
        <v>75</v>
      </c>
      <c r="F22" s="27" t="s">
        <v>138</v>
      </c>
      <c r="G22" s="27">
        <v>0.4</v>
      </c>
      <c r="H22" s="28">
        <v>40</v>
      </c>
      <c r="I22" s="24">
        <f t="shared" si="0"/>
        <v>16</v>
      </c>
      <c r="J22" s="27" t="s">
        <v>76</v>
      </c>
      <c r="K22" s="27" t="s">
        <v>152</v>
      </c>
      <c r="L22" s="28">
        <v>0.1</v>
      </c>
      <c r="M22" s="28">
        <v>40</v>
      </c>
      <c r="N22" s="24">
        <f t="shared" si="1"/>
        <v>4</v>
      </c>
      <c r="O22" s="30"/>
      <c r="P22" s="7"/>
    </row>
    <row r="23" spans="1:16" ht="126" x14ac:dyDescent="0.2">
      <c r="A23" s="20">
        <v>16</v>
      </c>
      <c r="B23" s="26" t="s">
        <v>21</v>
      </c>
      <c r="C23" s="26" t="s">
        <v>153</v>
      </c>
      <c r="D23" s="27" t="s">
        <v>24</v>
      </c>
      <c r="E23" s="28" t="s">
        <v>85</v>
      </c>
      <c r="F23" s="27" t="s">
        <v>30</v>
      </c>
      <c r="G23" s="28">
        <v>0.1</v>
      </c>
      <c r="H23" s="28">
        <v>75</v>
      </c>
      <c r="I23" s="24">
        <f t="shared" si="0"/>
        <v>7.5</v>
      </c>
      <c r="J23" s="27" t="s">
        <v>154</v>
      </c>
      <c r="K23" s="28" t="s">
        <v>155</v>
      </c>
      <c r="L23" s="28">
        <v>0.1</v>
      </c>
      <c r="M23" s="28">
        <v>50</v>
      </c>
      <c r="N23" s="24">
        <f t="shared" si="1"/>
        <v>5</v>
      </c>
      <c r="O23" s="25"/>
      <c r="P23" s="7"/>
    </row>
    <row r="24" spans="1:16" ht="108" x14ac:dyDescent="0.2">
      <c r="A24" s="20">
        <v>17</v>
      </c>
      <c r="B24" s="26" t="s">
        <v>22</v>
      </c>
      <c r="C24" s="26" t="s">
        <v>22</v>
      </c>
      <c r="D24" s="27" t="s">
        <v>7</v>
      </c>
      <c r="E24" s="28" t="s">
        <v>23</v>
      </c>
      <c r="F24" s="27" t="s">
        <v>104</v>
      </c>
      <c r="G24" s="27">
        <v>0.25</v>
      </c>
      <c r="H24" s="28">
        <v>30</v>
      </c>
      <c r="I24" s="24">
        <f t="shared" si="0"/>
        <v>7.5</v>
      </c>
      <c r="J24" s="27" t="s">
        <v>176</v>
      </c>
      <c r="K24" s="27" t="s">
        <v>199</v>
      </c>
      <c r="L24" s="28">
        <v>0.2</v>
      </c>
      <c r="M24" s="28">
        <v>10</v>
      </c>
      <c r="N24" s="24">
        <f t="shared" si="1"/>
        <v>2</v>
      </c>
      <c r="O24" s="25"/>
      <c r="P24" s="7"/>
    </row>
    <row r="25" spans="1:16" ht="144" x14ac:dyDescent="0.2">
      <c r="A25" s="20">
        <v>18</v>
      </c>
      <c r="B25" s="26" t="s">
        <v>87</v>
      </c>
      <c r="C25" s="26" t="s">
        <v>100</v>
      </c>
      <c r="D25" s="27" t="s">
        <v>24</v>
      </c>
      <c r="E25" s="28" t="s">
        <v>69</v>
      </c>
      <c r="F25" s="27" t="s">
        <v>30</v>
      </c>
      <c r="G25" s="28">
        <v>0.05</v>
      </c>
      <c r="H25" s="28">
        <v>100</v>
      </c>
      <c r="I25" s="24">
        <f t="shared" si="0"/>
        <v>5</v>
      </c>
      <c r="J25" s="27" t="s">
        <v>86</v>
      </c>
      <c r="K25" s="28" t="s">
        <v>70</v>
      </c>
      <c r="L25" s="28">
        <v>0.05</v>
      </c>
      <c r="M25" s="28">
        <v>100</v>
      </c>
      <c r="N25" s="24">
        <f t="shared" si="1"/>
        <v>5</v>
      </c>
      <c r="O25" s="25"/>
      <c r="P25" s="7"/>
    </row>
    <row r="26" spans="1:16" ht="144" x14ac:dyDescent="0.2">
      <c r="A26" s="20">
        <v>19</v>
      </c>
      <c r="B26" s="26" t="s">
        <v>8</v>
      </c>
      <c r="C26" s="26" t="s">
        <v>101</v>
      </c>
      <c r="D26" s="27" t="s">
        <v>24</v>
      </c>
      <c r="E26" s="28" t="s">
        <v>71</v>
      </c>
      <c r="F26" s="27" t="s">
        <v>30</v>
      </c>
      <c r="G26" s="28">
        <v>0.05</v>
      </c>
      <c r="H26" s="28">
        <v>80</v>
      </c>
      <c r="I26" s="24">
        <f t="shared" si="0"/>
        <v>4</v>
      </c>
      <c r="J26" s="27" t="s">
        <v>77</v>
      </c>
      <c r="K26" s="28" t="s">
        <v>156</v>
      </c>
      <c r="L26" s="28">
        <v>0.05</v>
      </c>
      <c r="M26" s="28">
        <v>70</v>
      </c>
      <c r="N26" s="24">
        <f t="shared" si="1"/>
        <v>3.5</v>
      </c>
      <c r="O26" s="25"/>
      <c r="P26" s="7"/>
    </row>
    <row r="27" spans="1:16" ht="90" x14ac:dyDescent="0.2">
      <c r="A27" s="20">
        <v>20</v>
      </c>
      <c r="B27" s="31" t="s">
        <v>9</v>
      </c>
      <c r="C27" s="31" t="s">
        <v>102</v>
      </c>
      <c r="D27" s="32" t="s">
        <v>10</v>
      </c>
      <c r="E27" s="29" t="s">
        <v>78</v>
      </c>
      <c r="F27" s="27" t="s">
        <v>11</v>
      </c>
      <c r="G27" s="27">
        <v>0.2</v>
      </c>
      <c r="H27" s="28">
        <v>40</v>
      </c>
      <c r="I27" s="24">
        <f t="shared" si="0"/>
        <v>8</v>
      </c>
      <c r="J27" s="27" t="s">
        <v>12</v>
      </c>
      <c r="K27" s="28" t="s">
        <v>13</v>
      </c>
      <c r="L27" s="28">
        <v>0.2</v>
      </c>
      <c r="M27" s="28">
        <v>30</v>
      </c>
      <c r="N27" s="24">
        <f t="shared" si="1"/>
        <v>6</v>
      </c>
      <c r="O27" s="30"/>
      <c r="P27" s="7"/>
    </row>
    <row r="28" spans="1:16" ht="108" x14ac:dyDescent="0.2">
      <c r="A28" s="20">
        <v>21</v>
      </c>
      <c r="B28" s="31" t="s">
        <v>145</v>
      </c>
      <c r="C28" s="31" t="s">
        <v>146</v>
      </c>
      <c r="D28" s="32" t="s">
        <v>7</v>
      </c>
      <c r="E28" s="29" t="s">
        <v>147</v>
      </c>
      <c r="F28" s="27" t="s">
        <v>123</v>
      </c>
      <c r="G28" s="67">
        <v>0.2</v>
      </c>
      <c r="H28" s="28">
        <v>20</v>
      </c>
      <c r="I28" s="24">
        <f t="shared" si="0"/>
        <v>4</v>
      </c>
      <c r="J28" s="27" t="s">
        <v>201</v>
      </c>
      <c r="K28" s="27" t="s">
        <v>200</v>
      </c>
      <c r="L28" s="67">
        <v>0.2</v>
      </c>
      <c r="M28" s="28">
        <v>15</v>
      </c>
      <c r="N28" s="24">
        <f t="shared" si="1"/>
        <v>3</v>
      </c>
      <c r="O28" s="25"/>
      <c r="P28" s="7"/>
    </row>
    <row r="29" spans="1:16" ht="90" x14ac:dyDescent="0.2">
      <c r="A29" s="20">
        <v>22</v>
      </c>
      <c r="B29" s="31" t="s">
        <v>177</v>
      </c>
      <c r="C29" s="31" t="s">
        <v>113</v>
      </c>
      <c r="D29" s="32" t="s">
        <v>103</v>
      </c>
      <c r="E29" s="29" t="s">
        <v>114</v>
      </c>
      <c r="F29" s="27" t="s">
        <v>106</v>
      </c>
      <c r="G29" s="28">
        <v>0.4</v>
      </c>
      <c r="H29" s="28">
        <v>50</v>
      </c>
      <c r="I29" s="24">
        <f t="shared" si="0"/>
        <v>20</v>
      </c>
      <c r="J29" s="27" t="s">
        <v>115</v>
      </c>
      <c r="K29" s="67" t="s">
        <v>202</v>
      </c>
      <c r="L29" s="28">
        <v>0.3</v>
      </c>
      <c r="M29" s="28">
        <v>50</v>
      </c>
      <c r="N29" s="24">
        <f t="shared" si="1"/>
        <v>15</v>
      </c>
      <c r="O29" s="25"/>
      <c r="P29" s="7"/>
    </row>
    <row r="30" spans="1:16" ht="162" x14ac:dyDescent="0.2">
      <c r="A30" s="20">
        <v>23</v>
      </c>
      <c r="B30" s="31" t="s">
        <v>159</v>
      </c>
      <c r="C30" s="31" t="s">
        <v>160</v>
      </c>
      <c r="D30" s="32" t="s">
        <v>103</v>
      </c>
      <c r="E30" s="29" t="s">
        <v>107</v>
      </c>
      <c r="F30" s="27" t="s">
        <v>138</v>
      </c>
      <c r="G30" s="28">
        <v>0.2</v>
      </c>
      <c r="H30" s="28">
        <v>50</v>
      </c>
      <c r="I30" s="24">
        <f t="shared" si="0"/>
        <v>10</v>
      </c>
      <c r="J30" s="27" t="s">
        <v>157</v>
      </c>
      <c r="K30" s="27" t="s">
        <v>158</v>
      </c>
      <c r="L30" s="28">
        <v>0.05</v>
      </c>
      <c r="M30" s="28">
        <v>50</v>
      </c>
      <c r="N30" s="24">
        <f t="shared" si="1"/>
        <v>2.5</v>
      </c>
      <c r="O30" s="25"/>
      <c r="P30" s="7"/>
    </row>
    <row r="31" spans="1:16" ht="199.5" customHeight="1" x14ac:dyDescent="0.2">
      <c r="A31" s="20">
        <v>24</v>
      </c>
      <c r="B31" s="31" t="s">
        <v>109</v>
      </c>
      <c r="C31" s="31" t="s">
        <v>212</v>
      </c>
      <c r="D31" s="32" t="s">
        <v>108</v>
      </c>
      <c r="E31" s="29" t="s">
        <v>110</v>
      </c>
      <c r="F31" s="27" t="s">
        <v>104</v>
      </c>
      <c r="G31" s="28">
        <v>0.7</v>
      </c>
      <c r="H31" s="28">
        <v>50</v>
      </c>
      <c r="I31" s="24">
        <f t="shared" si="0"/>
        <v>35</v>
      </c>
      <c r="J31" s="27" t="s">
        <v>172</v>
      </c>
      <c r="K31" s="27" t="s">
        <v>203</v>
      </c>
      <c r="L31" s="28">
        <v>0.55000000000000004</v>
      </c>
      <c r="M31" s="28">
        <v>50</v>
      </c>
      <c r="N31" s="24">
        <f t="shared" si="1"/>
        <v>27.500000000000004</v>
      </c>
      <c r="O31" s="25"/>
      <c r="P31" s="7"/>
    </row>
    <row r="32" spans="1:16" ht="126" x14ac:dyDescent="0.2">
      <c r="A32" s="20">
        <v>25</v>
      </c>
      <c r="B32" s="31" t="s">
        <v>120</v>
      </c>
      <c r="C32" s="31" t="s">
        <v>120</v>
      </c>
      <c r="D32" s="32" t="s">
        <v>111</v>
      </c>
      <c r="E32" s="29" t="s">
        <v>121</v>
      </c>
      <c r="F32" s="27" t="s">
        <v>123</v>
      </c>
      <c r="G32" s="28">
        <v>0.5</v>
      </c>
      <c r="H32" s="28">
        <v>60</v>
      </c>
      <c r="I32" s="24">
        <f t="shared" si="0"/>
        <v>30</v>
      </c>
      <c r="J32" s="27" t="s">
        <v>204</v>
      </c>
      <c r="K32" s="27" t="s">
        <v>116</v>
      </c>
      <c r="L32" s="28">
        <v>0.4</v>
      </c>
      <c r="M32" s="28">
        <v>60</v>
      </c>
      <c r="N32" s="24">
        <f t="shared" si="1"/>
        <v>24</v>
      </c>
      <c r="O32" s="25"/>
      <c r="P32" s="7"/>
    </row>
    <row r="33" spans="1:16" ht="252" x14ac:dyDescent="0.2">
      <c r="A33" s="20">
        <v>26</v>
      </c>
      <c r="B33" s="31" t="s">
        <v>117</v>
      </c>
      <c r="C33" s="31" t="s">
        <v>117</v>
      </c>
      <c r="D33" s="32" t="s">
        <v>103</v>
      </c>
      <c r="E33" s="29" t="s">
        <v>119</v>
      </c>
      <c r="F33" s="27" t="s">
        <v>118</v>
      </c>
      <c r="G33" s="28">
        <v>0.5</v>
      </c>
      <c r="H33" s="28">
        <v>65</v>
      </c>
      <c r="I33" s="24">
        <f t="shared" si="0"/>
        <v>32.5</v>
      </c>
      <c r="J33" s="29" t="s">
        <v>205</v>
      </c>
      <c r="K33" s="27" t="s">
        <v>178</v>
      </c>
      <c r="L33" s="28">
        <v>0.3</v>
      </c>
      <c r="M33" s="28">
        <v>65</v>
      </c>
      <c r="N33" s="24">
        <f t="shared" si="1"/>
        <v>19.5</v>
      </c>
      <c r="O33" s="25"/>
      <c r="P33" s="7"/>
    </row>
    <row r="34" spans="1:16" ht="198" x14ac:dyDescent="0.2">
      <c r="A34" s="20">
        <v>27</v>
      </c>
      <c r="B34" s="31" t="s">
        <v>133</v>
      </c>
      <c r="C34" s="31" t="s">
        <v>133</v>
      </c>
      <c r="D34" s="32" t="s">
        <v>124</v>
      </c>
      <c r="E34" s="29" t="s">
        <v>125</v>
      </c>
      <c r="F34" s="27" t="s">
        <v>123</v>
      </c>
      <c r="G34" s="27">
        <v>0.3</v>
      </c>
      <c r="H34" s="28">
        <v>50</v>
      </c>
      <c r="I34" s="24">
        <f t="shared" si="0"/>
        <v>15</v>
      </c>
      <c r="J34" s="29" t="s">
        <v>127</v>
      </c>
      <c r="K34" s="27" t="s">
        <v>126</v>
      </c>
      <c r="L34" s="28">
        <v>0.3</v>
      </c>
      <c r="M34" s="28">
        <v>50</v>
      </c>
      <c r="N34" s="24">
        <f t="shared" si="1"/>
        <v>15</v>
      </c>
      <c r="O34" s="25"/>
      <c r="P34" s="7"/>
    </row>
    <row r="35" spans="1:16" ht="126" x14ac:dyDescent="0.2">
      <c r="A35" s="20">
        <v>28</v>
      </c>
      <c r="B35" s="31" t="s">
        <v>128</v>
      </c>
      <c r="C35" s="31" t="s">
        <v>132</v>
      </c>
      <c r="D35" s="32" t="s">
        <v>103</v>
      </c>
      <c r="E35" s="29" t="s">
        <v>129</v>
      </c>
      <c r="F35" s="27" t="s">
        <v>123</v>
      </c>
      <c r="G35" s="27">
        <v>0.3</v>
      </c>
      <c r="H35" s="28">
        <v>40</v>
      </c>
      <c r="I35" s="24">
        <f t="shared" si="0"/>
        <v>12</v>
      </c>
      <c r="J35" s="29" t="s">
        <v>130</v>
      </c>
      <c r="K35" s="27" t="s">
        <v>131</v>
      </c>
      <c r="L35" s="28">
        <v>0.1</v>
      </c>
      <c r="M35" s="28">
        <v>40</v>
      </c>
      <c r="N35" s="24">
        <f t="shared" si="1"/>
        <v>4</v>
      </c>
      <c r="O35" s="25"/>
      <c r="P35" s="7"/>
    </row>
    <row r="36" spans="1:16" ht="108" x14ac:dyDescent="0.2">
      <c r="A36" s="20">
        <v>29</v>
      </c>
      <c r="B36" s="31" t="s">
        <v>206</v>
      </c>
      <c r="C36" s="31" t="s">
        <v>207</v>
      </c>
      <c r="D36" s="32" t="s">
        <v>103</v>
      </c>
      <c r="E36" s="29" t="s">
        <v>136</v>
      </c>
      <c r="F36" s="27" t="s">
        <v>123</v>
      </c>
      <c r="G36" s="27">
        <v>0.8</v>
      </c>
      <c r="H36" s="28">
        <v>50</v>
      </c>
      <c r="I36" s="24">
        <f t="shared" si="0"/>
        <v>40</v>
      </c>
      <c r="J36" s="29" t="s">
        <v>173</v>
      </c>
      <c r="K36" s="27" t="s">
        <v>208</v>
      </c>
      <c r="L36" s="28">
        <v>0.5</v>
      </c>
      <c r="M36" s="28">
        <v>60</v>
      </c>
      <c r="N36" s="24">
        <f t="shared" si="1"/>
        <v>30</v>
      </c>
      <c r="O36" s="25"/>
      <c r="P36" s="7"/>
    </row>
    <row r="37" spans="1:16" ht="180" x14ac:dyDescent="0.2">
      <c r="A37" s="20">
        <v>30</v>
      </c>
      <c r="B37" s="31" t="s">
        <v>179</v>
      </c>
      <c r="C37" s="31" t="s">
        <v>179</v>
      </c>
      <c r="D37" s="32" t="s">
        <v>180</v>
      </c>
      <c r="E37" s="29" t="s">
        <v>182</v>
      </c>
      <c r="F37" s="27" t="s">
        <v>181</v>
      </c>
      <c r="G37" s="27">
        <v>0.7</v>
      </c>
      <c r="H37" s="28">
        <v>60</v>
      </c>
      <c r="I37" s="24">
        <f t="shared" si="0"/>
        <v>42</v>
      </c>
      <c r="J37" s="29" t="s">
        <v>183</v>
      </c>
      <c r="K37" s="27" t="s">
        <v>209</v>
      </c>
      <c r="L37" s="28">
        <v>0.5</v>
      </c>
      <c r="M37" s="28">
        <v>60</v>
      </c>
      <c r="N37" s="24">
        <f t="shared" si="1"/>
        <v>30</v>
      </c>
      <c r="O37" s="25"/>
      <c r="P37" s="7"/>
    </row>
    <row r="38" spans="1:16" ht="126" x14ac:dyDescent="0.2">
      <c r="A38" s="20">
        <v>31</v>
      </c>
      <c r="B38" s="31" t="s">
        <v>210</v>
      </c>
      <c r="C38" s="31" t="s">
        <v>210</v>
      </c>
      <c r="D38" s="32" t="s">
        <v>180</v>
      </c>
      <c r="E38" s="29" t="s">
        <v>184</v>
      </c>
      <c r="F38" s="27" t="s">
        <v>118</v>
      </c>
      <c r="G38" s="27">
        <v>0.5</v>
      </c>
      <c r="H38" s="28">
        <v>60</v>
      </c>
      <c r="I38" s="24">
        <f t="shared" si="0"/>
        <v>30</v>
      </c>
      <c r="J38" s="29" t="s">
        <v>211</v>
      </c>
      <c r="K38" s="27"/>
      <c r="L38" s="28">
        <v>0.45</v>
      </c>
      <c r="M38" s="28">
        <v>60</v>
      </c>
      <c r="N38" s="24">
        <f t="shared" si="1"/>
        <v>27</v>
      </c>
      <c r="O38" s="25"/>
      <c r="P38" s="7"/>
    </row>
    <row r="39" spans="1:16" x14ac:dyDescent="0.2">
      <c r="A39" s="8" t="s">
        <v>80</v>
      </c>
      <c r="B39" s="8"/>
      <c r="C39" s="8"/>
      <c r="D39" s="8"/>
      <c r="E39" s="8"/>
      <c r="F39" s="9"/>
      <c r="G39" s="7"/>
      <c r="H39" s="7"/>
      <c r="I39" s="7"/>
      <c r="J39" s="9"/>
      <c r="K39" s="7"/>
      <c r="L39" s="7"/>
      <c r="M39" s="7"/>
      <c r="N39" s="7"/>
      <c r="O39" s="7"/>
      <c r="P39" s="7"/>
    </row>
    <row r="40" spans="1:16" x14ac:dyDescent="0.2">
      <c r="A40" s="8" t="s">
        <v>38</v>
      </c>
      <c r="B40" s="16"/>
      <c r="C40" s="16"/>
      <c r="D40" s="16"/>
      <c r="E40" s="7"/>
      <c r="F40" s="9"/>
      <c r="G40" s="7"/>
      <c r="H40" s="7"/>
      <c r="I40" s="7"/>
      <c r="J40" s="9"/>
      <c r="K40" s="7"/>
      <c r="L40" s="7"/>
      <c r="M40" s="7"/>
      <c r="N40" s="7"/>
      <c r="O40" s="7"/>
      <c r="P40" s="7"/>
    </row>
    <row r="41" spans="1:16" x14ac:dyDescent="0.2">
      <c r="A41" s="7"/>
      <c r="B41" s="7"/>
      <c r="C41" s="7"/>
      <c r="D41" s="7"/>
      <c r="E41" s="7"/>
      <c r="F41" s="9"/>
      <c r="G41" s="7"/>
      <c r="H41" s="7"/>
      <c r="I41" s="7"/>
      <c r="J41" s="9"/>
      <c r="K41" s="7"/>
      <c r="L41" s="7"/>
      <c r="M41" s="7"/>
      <c r="N41" s="7"/>
      <c r="O41" s="7"/>
      <c r="P41" s="7"/>
    </row>
    <row r="42" spans="1:16" x14ac:dyDescent="0.2">
      <c r="A42" s="7"/>
      <c r="B42" s="7"/>
      <c r="C42" s="7"/>
      <c r="D42" s="7"/>
      <c r="E42" s="7"/>
      <c r="F42" s="9"/>
      <c r="G42" s="7"/>
      <c r="H42" s="7"/>
      <c r="I42" s="7"/>
      <c r="J42" s="9"/>
      <c r="K42" s="7"/>
      <c r="L42" s="7"/>
      <c r="M42" s="7"/>
      <c r="N42" s="7"/>
      <c r="O42" s="7"/>
      <c r="P42" s="7"/>
    </row>
    <row r="43" spans="1:16" x14ac:dyDescent="0.2">
      <c r="A43" s="7"/>
      <c r="B43" s="7"/>
      <c r="C43" s="7"/>
      <c r="D43" s="7"/>
      <c r="E43" s="7"/>
      <c r="F43" s="9"/>
      <c r="G43" s="7"/>
      <c r="H43" s="7"/>
      <c r="I43" s="7"/>
      <c r="J43" s="9"/>
      <c r="K43" s="7"/>
      <c r="L43" s="7"/>
      <c r="M43" s="7"/>
      <c r="N43" s="7"/>
      <c r="O43" s="7"/>
      <c r="P43" s="7"/>
    </row>
    <row r="44" spans="1:16" x14ac:dyDescent="0.2">
      <c r="P44" s="7"/>
    </row>
    <row r="45" spans="1:16" x14ac:dyDescent="0.2">
      <c r="P45" s="7"/>
    </row>
  </sheetData>
  <mergeCells count="9">
    <mergeCell ref="L6:N6"/>
    <mergeCell ref="O6:O7"/>
    <mergeCell ref="D6:D7"/>
    <mergeCell ref="A6:A7"/>
    <mergeCell ref="B6:B7"/>
    <mergeCell ref="E6:E7"/>
    <mergeCell ref="G6:I6"/>
    <mergeCell ref="J6:J7"/>
    <mergeCell ref="K6:K7"/>
  </mergeCells>
  <phoneticPr fontId="0" type="noConversion"/>
  <conditionalFormatting sqref="N8:N38 I8:I38">
    <cfRule type="cellIs" dxfId="2" priority="53" stopIfTrue="1" operator="between">
      <formula>0</formula>
      <formula>25</formula>
    </cfRule>
    <cfRule type="cellIs" dxfId="1" priority="54" stopIfTrue="1" operator="between">
      <formula>26</formula>
      <formula>50</formula>
    </cfRule>
    <cfRule type="cellIs" dxfId="0" priority="55" stopIfTrue="1" operator="between">
      <formula>51</formula>
      <formula>100</formula>
    </cfRule>
  </conditionalFormatting>
  <pageMargins left="0.35433070866141736" right="0.39370078740157483" top="0.78740157480314965" bottom="0.78740157480314965" header="0.51181102362204722" footer="0.51181102362204722"/>
  <pageSetup paperSize="8" scale="57" fitToHeight="0" orientation="landscape" verticalDpi="4294967294" r:id="rId1"/>
  <headerFooter alignWithMargins="0">
    <oddHeader>&amp;L&amp;F&amp;R&amp;D</oddHeader>
    <oddFooter>&amp;C&amp;P of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Summary</vt:lpstr>
      <vt:lpstr>GPP4 Risk Register</vt:lpstr>
      <vt:lpstr>Sheet1</vt:lpstr>
      <vt:lpstr>'GPP4 Risk Register'!Print_Area</vt:lpstr>
    </vt:vector>
  </TitlesOfParts>
  <Company>STFC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Medland</dc:creator>
  <cp:lastModifiedBy>gronbech</cp:lastModifiedBy>
  <cp:lastPrinted>2016-04-25T10:04:47Z</cp:lastPrinted>
  <dcterms:created xsi:type="dcterms:W3CDTF">2002-10-14T21:46:13Z</dcterms:created>
  <dcterms:modified xsi:type="dcterms:W3CDTF">2016-04-25T11:09:38Z</dcterms:modified>
</cp:coreProperties>
</file>